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24226"/>
  <xr:revisionPtr revIDLastSave="0" documentId="13_ncr:1_{21E71C4A-22EB-4995-8123-4F3A1883E5C7}" xr6:coauthVersionLast="47" xr6:coauthVersionMax="47" xr10:uidLastSave="{00000000-0000-0000-0000-000000000000}"/>
  <bookViews>
    <workbookView xWindow="-120" yWindow="-16320" windowWidth="29040" windowHeight="15840" tabRatio="594" xr2:uid="{00000000-000D-0000-FFFF-FFFF00000000}"/>
  </bookViews>
  <sheets>
    <sheet name="【別紙3】伴走支援費用支払申請書" sheetId="12" r:id="rId1"/>
    <sheet name="【別紙３-1】伴走支援報告書" sheetId="4" r:id="rId2"/>
    <sheet name="【別紙3-1】金融機関報告書(※金融機関交渉時のみ)" sheetId="11" r:id="rId3"/>
    <sheet name="【別紙３-2】自己記入チェックリスト" sheetId="6" r:id="rId4"/>
    <sheet name="【別紙３ｰ3】業務別請求明細書" sheetId="7" r:id="rId5"/>
    <sheet name="【別紙3-4】従事時間管理表（業務日誌) " sheetId="9" r:id="rId6"/>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7" l="1"/>
  <c r="G8" i="7"/>
  <c r="AJ29" i="11" l="1"/>
  <c r="AJ27" i="11"/>
  <c r="N37" i="9"/>
  <c r="K37" i="9"/>
  <c r="Q37" i="9" l="1"/>
  <c r="G27" i="7"/>
  <c r="G26" i="7"/>
  <c r="G25" i="7"/>
  <c r="G24" i="7"/>
  <c r="E23" i="7"/>
  <c r="G22" i="7"/>
  <c r="G21" i="7"/>
  <c r="E20" i="7"/>
  <c r="G11" i="7"/>
  <c r="G10" i="7"/>
  <c r="E7" i="7"/>
  <c r="G20" i="7" l="1"/>
  <c r="G7" i="7"/>
  <c r="G13" i="7" s="1"/>
  <c r="G15" i="7" s="1"/>
  <c r="G23" i="7"/>
  <c r="G14" i="7" l="1"/>
  <c r="G29" i="7"/>
  <c r="G31" i="7" l="1"/>
  <c r="G30" i="7"/>
  <c r="U78" i="4" l="1"/>
  <c r="S78" i="4"/>
  <c r="Q78" i="4"/>
  <c r="O78" i="4"/>
  <c r="M78" i="4"/>
  <c r="K78" i="4"/>
  <c r="I78" i="4"/>
  <c r="G78" i="4"/>
  <c r="E78" i="4"/>
  <c r="U75" i="4"/>
  <c r="S75" i="4"/>
  <c r="Q75" i="4"/>
  <c r="O75" i="4"/>
  <c r="M75" i="4"/>
  <c r="K75" i="4"/>
  <c r="I75" i="4"/>
  <c r="G75" i="4"/>
  <c r="E75" i="4"/>
  <c r="U72" i="4"/>
  <c r="S72" i="4"/>
  <c r="Q72" i="4"/>
  <c r="O72" i="4"/>
  <c r="M72" i="4"/>
  <c r="K72" i="4"/>
  <c r="I72" i="4"/>
  <c r="G72" i="4"/>
  <c r="E72" i="4"/>
  <c r="U88" i="4"/>
  <c r="S88" i="4"/>
  <c r="Q88" i="4"/>
  <c r="O88" i="4"/>
  <c r="M88" i="4"/>
  <c r="K88" i="4"/>
  <c r="I88" i="4"/>
  <c r="G88" i="4"/>
  <c r="E88" i="4"/>
  <c r="U87" i="4"/>
  <c r="S87" i="4"/>
  <c r="Q87" i="4"/>
  <c r="O87" i="4"/>
  <c r="M87" i="4"/>
  <c r="K87" i="4"/>
  <c r="I87" i="4"/>
  <c r="G87" i="4"/>
  <c r="E87" i="4"/>
  <c r="U84" i="4"/>
  <c r="S84" i="4"/>
  <c r="Q84" i="4"/>
  <c r="O84" i="4"/>
  <c r="M84" i="4"/>
  <c r="K84" i="4"/>
  <c r="I84" i="4"/>
  <c r="G84" i="4"/>
  <c r="E84" i="4"/>
  <c r="U83" i="4"/>
  <c r="S83" i="4"/>
  <c r="Q83" i="4"/>
  <c r="O83" i="4"/>
  <c r="M83" i="4"/>
  <c r="K83" i="4"/>
  <c r="I83" i="4"/>
  <c r="G83" i="4"/>
  <c r="E83" i="4"/>
  <c r="U82" i="4"/>
  <c r="S82" i="4"/>
  <c r="Q82" i="4"/>
  <c r="O82" i="4"/>
  <c r="M82" i="4"/>
  <c r="K82" i="4"/>
  <c r="I82" i="4"/>
  <c r="G82" i="4"/>
  <c r="E82" i="4"/>
  <c r="U81" i="4"/>
  <c r="S81" i="4"/>
  <c r="Q81" i="4"/>
  <c r="O81" i="4"/>
  <c r="M81" i="4"/>
  <c r="K81" i="4"/>
  <c r="I81" i="4"/>
  <c r="G81" i="4"/>
  <c r="E81" i="4"/>
  <c r="U79" i="4"/>
  <c r="S79" i="4"/>
  <c r="Q79" i="4"/>
  <c r="O79" i="4"/>
  <c r="M79" i="4"/>
  <c r="K79" i="4"/>
  <c r="I79" i="4"/>
  <c r="G79" i="4"/>
  <c r="E79" i="4"/>
  <c r="U77" i="4"/>
  <c r="S77" i="4"/>
  <c r="Q77" i="4"/>
  <c r="O77" i="4"/>
  <c r="M77" i="4"/>
  <c r="K77" i="4"/>
  <c r="I77" i="4"/>
  <c r="G77" i="4"/>
  <c r="E77" i="4"/>
  <c r="U76" i="4"/>
  <c r="S76" i="4"/>
  <c r="Q76" i="4"/>
  <c r="O76" i="4"/>
  <c r="M76" i="4"/>
  <c r="K76" i="4"/>
  <c r="I76" i="4"/>
  <c r="G76" i="4"/>
  <c r="E76" i="4"/>
  <c r="U74" i="4"/>
  <c r="S74" i="4"/>
  <c r="Q74" i="4"/>
  <c r="O74" i="4"/>
  <c r="M74" i="4"/>
  <c r="K74" i="4"/>
  <c r="I74" i="4"/>
  <c r="G74" i="4"/>
  <c r="E74" i="4"/>
  <c r="U73" i="4"/>
  <c r="S73" i="4"/>
  <c r="Q73" i="4"/>
  <c r="O73" i="4"/>
  <c r="M73" i="4"/>
  <c r="K73" i="4"/>
  <c r="I73" i="4"/>
  <c r="G73" i="4"/>
  <c r="E73" i="4"/>
  <c r="U71" i="4"/>
  <c r="S71" i="4"/>
  <c r="Q71" i="4"/>
  <c r="O71" i="4"/>
  <c r="M71" i="4"/>
  <c r="K71" i="4"/>
  <c r="I71" i="4"/>
  <c r="G71" i="4"/>
  <c r="E71" i="4"/>
  <c r="U52" i="4"/>
  <c r="U70" i="4" s="1"/>
  <c r="S52" i="4"/>
  <c r="S70" i="4" s="1"/>
  <c r="Q52" i="4"/>
  <c r="Q70" i="4" s="1"/>
  <c r="O52" i="4"/>
  <c r="O70" i="4" s="1"/>
  <c r="M52" i="4"/>
  <c r="M70" i="4" s="1"/>
  <c r="K52" i="4"/>
  <c r="K70" i="4" s="1"/>
  <c r="I52" i="4"/>
  <c r="I70" i="4" s="1"/>
  <c r="G52" i="4"/>
  <c r="G70" i="4" s="1"/>
  <c r="E52" i="4"/>
  <c r="E70" i="4" s="1"/>
  <c r="U51" i="4"/>
  <c r="U69" i="4" s="1"/>
  <c r="S51" i="4"/>
  <c r="S69" i="4" s="1"/>
  <c r="Q51" i="4"/>
  <c r="Q69" i="4" s="1"/>
  <c r="O51" i="4"/>
  <c r="O69" i="4" s="1"/>
  <c r="M51" i="4"/>
  <c r="M69" i="4" s="1"/>
  <c r="K51" i="4"/>
  <c r="K69" i="4" s="1"/>
  <c r="I51" i="4"/>
  <c r="I69" i="4" s="1"/>
  <c r="G51" i="4"/>
  <c r="G69" i="4" s="1"/>
  <c r="E51" i="4"/>
  <c r="E69" i="4" s="1"/>
  <c r="U64" i="4"/>
  <c r="S64" i="4"/>
  <c r="Q64" i="4"/>
  <c r="O64" i="4"/>
  <c r="M64" i="4"/>
  <c r="K64" i="4"/>
  <c r="I64" i="4"/>
  <c r="G64" i="4"/>
  <c r="E64" i="4"/>
  <c r="U59" i="4"/>
  <c r="S59" i="4"/>
  <c r="Q59" i="4"/>
  <c r="O59" i="4"/>
  <c r="M59" i="4"/>
  <c r="K59" i="4"/>
  <c r="I59" i="4"/>
  <c r="G59" i="4"/>
  <c r="E59" i="4"/>
  <c r="I65" i="4" l="1"/>
  <c r="E65" i="4"/>
  <c r="U65" i="4"/>
  <c r="O65" i="4"/>
  <c r="K65" i="4"/>
  <c r="G65" i="4"/>
  <c r="M65" i="4"/>
  <c r="S65" i="4"/>
  <c r="Q65" i="4"/>
  <c r="U46" i="4" l="1"/>
  <c r="U85" i="4" s="1"/>
  <c r="S46" i="4"/>
  <c r="S85" i="4" s="1"/>
  <c r="Q46" i="4"/>
  <c r="Q85" i="4" s="1"/>
  <c r="O46" i="4"/>
  <c r="O85" i="4" s="1"/>
  <c r="M46" i="4"/>
  <c r="M85" i="4" s="1"/>
  <c r="K46" i="4"/>
  <c r="I46" i="4"/>
  <c r="G46" i="4"/>
  <c r="G85" i="4" s="1"/>
  <c r="E46" i="4"/>
  <c r="U41" i="4"/>
  <c r="U80" i="4" s="1"/>
  <c r="S41" i="4"/>
  <c r="S80" i="4" s="1"/>
  <c r="Q41" i="4"/>
  <c r="Q80" i="4" s="1"/>
  <c r="O41" i="4"/>
  <c r="O80" i="4" s="1"/>
  <c r="M41" i="4"/>
  <c r="M80" i="4" s="1"/>
  <c r="K41" i="4"/>
  <c r="K80" i="4" s="1"/>
  <c r="I41" i="4"/>
  <c r="I80" i="4" s="1"/>
  <c r="G41" i="4"/>
  <c r="G80" i="4" s="1"/>
  <c r="E41" i="4"/>
  <c r="E80" i="4" s="1"/>
  <c r="E47" i="4" l="1"/>
  <c r="E86" i="4" s="1"/>
  <c r="E85" i="4"/>
  <c r="K47" i="4"/>
  <c r="K86" i="4" s="1"/>
  <c r="K85" i="4"/>
  <c r="I47" i="4"/>
  <c r="I86" i="4" s="1"/>
  <c r="I85" i="4"/>
  <c r="G47" i="4"/>
  <c r="G86" i="4" s="1"/>
  <c r="M47" i="4"/>
  <c r="M86" i="4" s="1"/>
  <c r="O47" i="4"/>
  <c r="O86" i="4" s="1"/>
  <c r="Q47" i="4"/>
  <c r="Q86" i="4" s="1"/>
  <c r="S47" i="4"/>
  <c r="S86" i="4" s="1"/>
  <c r="U47" i="4"/>
  <c r="U86" i="4" s="1"/>
</calcChain>
</file>

<file path=xl/sharedStrings.xml><?xml version="1.0" encoding="utf-8"?>
<sst xmlns="http://schemas.openxmlformats.org/spreadsheetml/2006/main" count="516" uniqueCount="356">
  <si>
    <t>１．申請者（中小企業・小規模事業者）</t>
    <rPh sb="2" eb="5">
      <t>シンセイシャ</t>
    </rPh>
    <rPh sb="6" eb="8">
      <t>チュウショウ</t>
    </rPh>
    <rPh sb="8" eb="10">
      <t>キギョウ</t>
    </rPh>
    <rPh sb="11" eb="14">
      <t>ショウキボ</t>
    </rPh>
    <rPh sb="14" eb="17">
      <t>ジギョウシャ</t>
    </rPh>
    <phoneticPr fontId="5"/>
  </si>
  <si>
    <t>申請者名</t>
    <rPh sb="0" eb="2">
      <t>シンセイ</t>
    </rPh>
    <rPh sb="2" eb="3">
      <t>シャ</t>
    </rPh>
    <rPh sb="3" eb="4">
      <t>メイ</t>
    </rPh>
    <phoneticPr fontId="5"/>
  </si>
  <si>
    <t>印</t>
    <rPh sb="0" eb="1">
      <t>イン</t>
    </rPh>
    <phoneticPr fontId="5"/>
  </si>
  <si>
    <t>業種</t>
    <rPh sb="0" eb="2">
      <t>ギョウシュ</t>
    </rPh>
    <phoneticPr fontId="5"/>
  </si>
  <si>
    <t>担当者</t>
    <rPh sb="0" eb="3">
      <t>タントウシャ</t>
    </rPh>
    <phoneticPr fontId="5"/>
  </si>
  <si>
    <t>住所</t>
    <rPh sb="0" eb="2">
      <t>ジュウショ</t>
    </rPh>
    <phoneticPr fontId="5"/>
  </si>
  <si>
    <t>電話番号</t>
    <rPh sb="0" eb="2">
      <t>デンワ</t>
    </rPh>
    <rPh sb="2" eb="4">
      <t>バンゴウ</t>
    </rPh>
    <phoneticPr fontId="5"/>
  </si>
  <si>
    <t>金融機関</t>
    <rPh sb="0" eb="2">
      <t>キンユウ</t>
    </rPh>
    <rPh sb="2" eb="4">
      <t>キカン</t>
    </rPh>
    <phoneticPr fontId="5"/>
  </si>
  <si>
    <t>支店</t>
    <rPh sb="0" eb="2">
      <t>シテン</t>
    </rPh>
    <phoneticPr fontId="5"/>
  </si>
  <si>
    <t>口座番号</t>
    <rPh sb="0" eb="2">
      <t>コウザ</t>
    </rPh>
    <rPh sb="2" eb="4">
      <t>バンゴウ</t>
    </rPh>
    <phoneticPr fontId="5"/>
  </si>
  <si>
    <t>業種・支店等</t>
    <rPh sb="0" eb="2">
      <t>ギョウシュ</t>
    </rPh>
    <rPh sb="3" eb="5">
      <t>シテン</t>
    </rPh>
    <rPh sb="5" eb="6">
      <t>トウ</t>
    </rPh>
    <phoneticPr fontId="5"/>
  </si>
  <si>
    <t>実施日</t>
    <rPh sb="0" eb="2">
      <t>ジッシ</t>
    </rPh>
    <rPh sb="2" eb="3">
      <t>ビ</t>
    </rPh>
    <phoneticPr fontId="5"/>
  </si>
  <si>
    <t>実施先</t>
    <rPh sb="0" eb="2">
      <t>ジッシ</t>
    </rPh>
    <rPh sb="2" eb="3">
      <t>サキ</t>
    </rPh>
    <phoneticPr fontId="5"/>
  </si>
  <si>
    <t>合計</t>
    <rPh sb="0" eb="2">
      <t>ゴウケイ</t>
    </rPh>
    <phoneticPr fontId="5"/>
  </si>
  <si>
    <t>日付</t>
    <rPh sb="0" eb="2">
      <t>ヒヅケ</t>
    </rPh>
    <phoneticPr fontId="5"/>
  </si>
  <si>
    <t>７．その他</t>
    <rPh sb="4" eb="5">
      <t>タ</t>
    </rPh>
    <phoneticPr fontId="5"/>
  </si>
  <si>
    <t>６．情報の取り扱い</t>
    <rPh sb="2" eb="4">
      <t>ジョウホウ</t>
    </rPh>
    <rPh sb="5" eb="6">
      <t>ト</t>
    </rPh>
    <rPh sb="7" eb="8">
      <t>アツカ</t>
    </rPh>
    <phoneticPr fontId="5"/>
  </si>
  <si>
    <t>金額(円）</t>
    <rPh sb="0" eb="2">
      <t>キンガク</t>
    </rPh>
    <rPh sb="3" eb="4">
      <t>エン</t>
    </rPh>
    <phoneticPr fontId="5"/>
  </si>
  <si>
    <t>担当者</t>
    <rPh sb="0" eb="2">
      <t>タントウ</t>
    </rPh>
    <rPh sb="2" eb="3">
      <t>シャ</t>
    </rPh>
    <phoneticPr fontId="5"/>
  </si>
  <si>
    <t>担当部署</t>
    <rPh sb="0" eb="2">
      <t>タントウ</t>
    </rPh>
    <rPh sb="2" eb="4">
      <t>ブショ</t>
    </rPh>
    <phoneticPr fontId="5"/>
  </si>
  <si>
    <t>金融機関名</t>
    <rPh sb="0" eb="2">
      <t>キンユウ</t>
    </rPh>
    <rPh sb="2" eb="4">
      <t>キカン</t>
    </rPh>
    <rPh sb="4" eb="5">
      <t>メイ</t>
    </rPh>
    <phoneticPr fontId="5"/>
  </si>
  <si>
    <t>費用（作業等）内容</t>
    <rPh sb="0" eb="2">
      <t>ヒヨウ</t>
    </rPh>
    <rPh sb="3" eb="5">
      <t>サギョウ</t>
    </rPh>
    <rPh sb="5" eb="6">
      <t>トウ</t>
    </rPh>
    <rPh sb="7" eb="9">
      <t>ナイヨウ</t>
    </rPh>
    <phoneticPr fontId="5"/>
  </si>
  <si>
    <t>銀行・信用金庫・信用組合・郵便局</t>
    <phoneticPr fontId="5"/>
  </si>
  <si>
    <t>支店名</t>
    <phoneticPr fontId="5"/>
  </si>
  <si>
    <t>口座名義</t>
    <phoneticPr fontId="5"/>
  </si>
  <si>
    <t>No.</t>
    <phoneticPr fontId="5"/>
  </si>
  <si>
    <t>報告方法</t>
    <rPh sb="0" eb="2">
      <t>ホウコク</t>
    </rPh>
    <rPh sb="2" eb="4">
      <t>ホウホウ</t>
    </rPh>
    <phoneticPr fontId="5"/>
  </si>
  <si>
    <t>令和　　年　　月　　日</t>
    <rPh sb="0" eb="2">
      <t>レイワ</t>
    </rPh>
    <rPh sb="4" eb="5">
      <t>ネン</t>
    </rPh>
    <rPh sb="7" eb="8">
      <t>ガツ</t>
    </rPh>
    <rPh sb="10" eb="11">
      <t>ニチ</t>
    </rPh>
    <phoneticPr fontId="5"/>
  </si>
  <si>
    <t>伴走支援費用支払申請書</t>
    <rPh sb="0" eb="4">
      <t>バンソウシエン</t>
    </rPh>
    <rPh sb="4" eb="6">
      <t>ヒヨウ</t>
    </rPh>
    <rPh sb="6" eb="8">
      <t>シハライ</t>
    </rPh>
    <rPh sb="8" eb="11">
      <t>シンセイショ</t>
    </rPh>
    <phoneticPr fontId="5"/>
  </si>
  <si>
    <t>２．代表認定経営革新等支援機関</t>
    <rPh sb="2" eb="4">
      <t>ダイヒョウ</t>
    </rPh>
    <rPh sb="11" eb="13">
      <t>シエン</t>
    </rPh>
    <rPh sb="13" eb="15">
      <t>キカン</t>
    </rPh>
    <phoneticPr fontId="5"/>
  </si>
  <si>
    <t>認定経営革新等支援機関ID</t>
  </si>
  <si>
    <t>３．その他認定経営革新等支援機関</t>
    <rPh sb="4" eb="5">
      <t>タ</t>
    </rPh>
    <rPh sb="12" eb="14">
      <t>シエン</t>
    </rPh>
    <rPh sb="14" eb="16">
      <t>キカン</t>
    </rPh>
    <phoneticPr fontId="5"/>
  </si>
  <si>
    <t>認定経営革新等
支援機関名</t>
    <rPh sb="8" eb="10">
      <t>シエン</t>
    </rPh>
    <rPh sb="10" eb="12">
      <t>キカン</t>
    </rPh>
    <rPh sb="12" eb="13">
      <t>メイ</t>
    </rPh>
    <phoneticPr fontId="5"/>
  </si>
  <si>
    <t>５．伴走支援に要した費用（従事時間管理表、請求書、振込受付書・払込取扱票等を添付）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3">
      <t>ハライコミ</t>
    </rPh>
    <rPh sb="33" eb="35">
      <t>トリアツカイ</t>
    </rPh>
    <rPh sb="35" eb="36">
      <t>ヒョウ</t>
    </rPh>
    <rPh sb="36" eb="37">
      <t>トウ</t>
    </rPh>
    <rPh sb="38" eb="40">
      <t>テンプ</t>
    </rPh>
    <phoneticPr fontId="5"/>
  </si>
  <si>
    <t>統括責任者補佐</t>
    <rPh sb="0" eb="7">
      <t>トウカツセキニンシャホサ</t>
    </rPh>
    <phoneticPr fontId="5"/>
  </si>
  <si>
    <t>統括責任者</t>
    <phoneticPr fontId="5"/>
  </si>
  <si>
    <t>４．認定経営革新等支援機関が行った伴走支援報告について</t>
    <rPh sb="9" eb="11">
      <t>シエン</t>
    </rPh>
    <rPh sb="11" eb="13">
      <t>キカン</t>
    </rPh>
    <rPh sb="14" eb="15">
      <t>オコナ</t>
    </rPh>
    <rPh sb="21" eb="23">
      <t>ホウコク</t>
    </rPh>
    <phoneticPr fontId="5"/>
  </si>
  <si>
    <r>
      <t>※ 支払額（補助額）は伴走支援費用合計額の３分の２となります。</t>
    </r>
    <r>
      <rPr>
        <sz val="11"/>
        <rFont val="ＭＳ Ｐゴシック"/>
        <family val="3"/>
        <charset val="128"/>
      </rPr>
      <t>また、補助額の上限は100万円となります。</t>
    </r>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4" eb="45">
      <t>マン</t>
    </rPh>
    <rPh sb="45" eb="46">
      <t>エン</t>
    </rPh>
    <phoneticPr fontId="5"/>
  </si>
  <si>
    <t>事業者名：</t>
    <rPh sb="0" eb="4">
      <t>ジギョウシャメイ</t>
    </rPh>
    <phoneticPr fontId="5"/>
  </si>
  <si>
    <t>支援対象期：</t>
    <rPh sb="0" eb="2">
      <t>シエン</t>
    </rPh>
    <rPh sb="2" eb="4">
      <t>タイショウ</t>
    </rPh>
    <rPh sb="4" eb="5">
      <t>キ</t>
    </rPh>
    <phoneticPr fontId="24"/>
  </si>
  <si>
    <t>実施担当者：</t>
    <rPh sb="0" eb="2">
      <t>ジッシ</t>
    </rPh>
    <rPh sb="2" eb="5">
      <t>タントウシャ</t>
    </rPh>
    <phoneticPr fontId="24"/>
  </si>
  <si>
    <t>連絡先：</t>
    <rPh sb="0" eb="3">
      <t>レンラクサキ</t>
    </rPh>
    <phoneticPr fontId="24"/>
  </si>
  <si>
    <t>１．経営改善計画での具体的施策（アクションプラン）</t>
    <rPh sb="2" eb="4">
      <t>ケイエイ</t>
    </rPh>
    <rPh sb="4" eb="6">
      <t>カイゼン</t>
    </rPh>
    <rPh sb="6" eb="8">
      <t>ケイカク</t>
    </rPh>
    <rPh sb="10" eb="13">
      <t>グタイテキ</t>
    </rPh>
    <rPh sb="13" eb="14">
      <t>セ</t>
    </rPh>
    <rPh sb="14" eb="15">
      <t>サク</t>
    </rPh>
    <phoneticPr fontId="5"/>
  </si>
  <si>
    <t>単位：千円</t>
  </si>
  <si>
    <t>事業者の課題</t>
    <rPh sb="0" eb="3">
      <t>ジギョウシャ</t>
    </rPh>
    <rPh sb="4" eb="6">
      <t>カダイ</t>
    </rPh>
    <phoneticPr fontId="5"/>
  </si>
  <si>
    <t>実施時期</t>
    <rPh sb="0" eb="2">
      <t>ジッシ</t>
    </rPh>
    <rPh sb="2" eb="4">
      <t>ジキ</t>
    </rPh>
    <phoneticPr fontId="5"/>
  </si>
  <si>
    <t>経営改善計画の具体的施策の内容</t>
    <rPh sb="0" eb="2">
      <t>ケイエイ</t>
    </rPh>
    <rPh sb="2" eb="4">
      <t>カイゼン</t>
    </rPh>
    <rPh sb="4" eb="6">
      <t>ケイカク</t>
    </rPh>
    <rPh sb="7" eb="10">
      <t>グタイテキ</t>
    </rPh>
    <rPh sb="10" eb="12">
      <t>シサク</t>
    </rPh>
    <rPh sb="13" eb="15">
      <t>ナイヨウ</t>
    </rPh>
    <phoneticPr fontId="5"/>
  </si>
  <si>
    <t>数値計画・目標等</t>
    <rPh sb="0" eb="2">
      <t>スウチ</t>
    </rPh>
    <rPh sb="2" eb="4">
      <t>ケイカク</t>
    </rPh>
    <rPh sb="5" eb="7">
      <t>モクヒョウ</t>
    </rPh>
    <rPh sb="7" eb="8">
      <t>ナド</t>
    </rPh>
    <phoneticPr fontId="24"/>
  </si>
  <si>
    <t>計画0年目</t>
    <rPh sb="0" eb="2">
      <t>ケイカク</t>
    </rPh>
    <rPh sb="3" eb="5">
      <t>ネンメ</t>
    </rPh>
    <phoneticPr fontId="5"/>
  </si>
  <si>
    <t>計画1年目</t>
    <rPh sb="0" eb="2">
      <t>ケイカク</t>
    </rPh>
    <rPh sb="3" eb="5">
      <t>ネンメ</t>
    </rPh>
    <phoneticPr fontId="5"/>
  </si>
  <si>
    <t>計画2年目</t>
    <rPh sb="0" eb="2">
      <t>ケイカク</t>
    </rPh>
    <rPh sb="3" eb="5">
      <t>ネンメ</t>
    </rPh>
    <phoneticPr fontId="5"/>
  </si>
  <si>
    <t>計画3年目</t>
    <rPh sb="0" eb="2">
      <t>ケイカク</t>
    </rPh>
    <rPh sb="3" eb="5">
      <t>ネンメ</t>
    </rPh>
    <phoneticPr fontId="5"/>
  </si>
  <si>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5"/>
  </si>
  <si>
    <t>事業者（申請者）
意見等記載欄</t>
    <rPh sb="0" eb="3">
      <t>ジギョウシャ</t>
    </rPh>
    <rPh sb="4" eb="7">
      <t>シンセイシャ</t>
    </rPh>
    <rPh sb="9" eb="11">
      <t>イケン</t>
    </rPh>
    <rPh sb="11" eb="12">
      <t>ナド</t>
    </rPh>
    <rPh sb="12" eb="14">
      <t>キサイ</t>
    </rPh>
    <rPh sb="14" eb="15">
      <t>ラン</t>
    </rPh>
    <phoneticPr fontId="5"/>
  </si>
  <si>
    <r>
      <t xml:space="preserve">計画の進捗状況
</t>
    </r>
    <r>
      <rPr>
        <sz val="10"/>
        <rFont val="ＭＳ Ｐ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5"/>
  </si>
  <si>
    <t>認定経営革新等
支援機関
意見等記載欄</t>
    <rPh sb="13" eb="15">
      <t>イケン</t>
    </rPh>
    <rPh sb="15" eb="16">
      <t>ナド</t>
    </rPh>
    <rPh sb="16" eb="18">
      <t>キサイ</t>
    </rPh>
    <rPh sb="18" eb="19">
      <t>ラン</t>
    </rPh>
    <phoneticPr fontId="5"/>
  </si>
  <si>
    <t>アクションプランの
進捗状況</t>
    <rPh sb="10" eb="12">
      <t>シンチョク</t>
    </rPh>
    <rPh sb="12" eb="14">
      <t>ジョウキョウ</t>
    </rPh>
    <phoneticPr fontId="5"/>
  </si>
  <si>
    <t>計画推進に向けた指導内容</t>
    <rPh sb="0" eb="2">
      <t>ケイカク</t>
    </rPh>
    <rPh sb="2" eb="4">
      <t>スイシン</t>
    </rPh>
    <rPh sb="5" eb="6">
      <t>ム</t>
    </rPh>
    <rPh sb="8" eb="10">
      <t>シドウ</t>
    </rPh>
    <rPh sb="10" eb="12">
      <t>ナイヨウ</t>
    </rPh>
    <phoneticPr fontId="5"/>
  </si>
  <si>
    <t>今後の課題と考慮事項</t>
    <rPh sb="0" eb="2">
      <t>コンゴ</t>
    </rPh>
    <rPh sb="3" eb="5">
      <t>カダイ</t>
    </rPh>
    <rPh sb="6" eb="8">
      <t>コウリョ</t>
    </rPh>
    <rPh sb="8" eb="10">
      <t>ジコウ</t>
    </rPh>
    <phoneticPr fontId="5"/>
  </si>
  <si>
    <t>その他</t>
    <rPh sb="2" eb="3">
      <t>タ</t>
    </rPh>
    <phoneticPr fontId="5"/>
  </si>
  <si>
    <t>　※経営改善計画に変更がない場合は当初計画の添付で可</t>
    <rPh sb="2" eb="4">
      <t>ケイエイ</t>
    </rPh>
    <rPh sb="4" eb="6">
      <t>カイゼン</t>
    </rPh>
    <rPh sb="6" eb="8">
      <t>ケイカク</t>
    </rPh>
    <rPh sb="9" eb="11">
      <t>ヘンコウ</t>
    </rPh>
    <rPh sb="14" eb="16">
      <t>バアイ</t>
    </rPh>
    <rPh sb="17" eb="19">
      <t>トウショ</t>
    </rPh>
    <rPh sb="19" eb="21">
      <t>ケイカク</t>
    </rPh>
    <rPh sb="22" eb="24">
      <t>テンプ</t>
    </rPh>
    <rPh sb="25" eb="26">
      <t>カ</t>
    </rPh>
    <phoneticPr fontId="5"/>
  </si>
  <si>
    <t>実施予定日：</t>
    <rPh sb="0" eb="2">
      <t>ジッシ</t>
    </rPh>
    <rPh sb="2" eb="5">
      <t>ヨテイビ</t>
    </rPh>
    <phoneticPr fontId="19"/>
  </si>
  <si>
    <t>　　年　　月　　日</t>
    <rPh sb="2" eb="3">
      <t>ネン</t>
    </rPh>
    <rPh sb="5" eb="6">
      <t>ガツ</t>
    </rPh>
    <rPh sb="8" eb="9">
      <t>ヒ</t>
    </rPh>
    <phoneticPr fontId="19"/>
  </si>
  <si>
    <t>伴走支援実施日：</t>
    <rPh sb="0" eb="4">
      <t>バンソウシエン</t>
    </rPh>
    <rPh sb="4" eb="7">
      <t>ジッシビ</t>
    </rPh>
    <phoneticPr fontId="19"/>
  </si>
  <si>
    <t>経営改善計画に記載した具体的施策の実施状況等について記載</t>
    <rPh sb="0" eb="2">
      <t>ケイエイ</t>
    </rPh>
    <rPh sb="2" eb="4">
      <t>カイゼン</t>
    </rPh>
    <rPh sb="4" eb="6">
      <t>ケイカク</t>
    </rPh>
    <rPh sb="7" eb="9">
      <t>キサイ</t>
    </rPh>
    <rPh sb="11" eb="14">
      <t>グタイテキ</t>
    </rPh>
    <rPh sb="14" eb="15">
      <t>セ</t>
    </rPh>
    <rPh sb="15" eb="16">
      <t>サク</t>
    </rPh>
    <rPh sb="17" eb="19">
      <t>ジッシ</t>
    </rPh>
    <rPh sb="19" eb="21">
      <t>ジョウキョウ</t>
    </rPh>
    <rPh sb="21" eb="22">
      <t>トウ</t>
    </rPh>
    <rPh sb="26" eb="28">
      <t>キサイ</t>
    </rPh>
    <phoneticPr fontId="5"/>
  </si>
  <si>
    <r>
      <t>２．伴走支援実施時の具体的施策の進捗状況　</t>
    </r>
    <r>
      <rPr>
        <b/>
        <sz val="12"/>
        <rFont val="ＭＳ Ｐゴシック"/>
        <family val="3"/>
        <charset val="128"/>
        <scheme val="minor"/>
      </rPr>
      <t>　　</t>
    </r>
    <r>
      <rPr>
        <b/>
        <sz val="12"/>
        <color rgb="FFFF0000"/>
        <rFont val="ＭＳ Ｐ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5"/>
  </si>
  <si>
    <r>
      <t xml:space="preserve"> </t>
    </r>
    <r>
      <rPr>
        <u/>
        <sz val="14"/>
        <rFont val="ＭＳ Ｐゴシック"/>
        <family val="3"/>
        <charset val="128"/>
        <scheme val="minor"/>
      </rPr>
      <t>第１回</t>
    </r>
    <r>
      <rPr>
        <sz val="14"/>
        <rFont val="ＭＳ Ｐゴシック"/>
        <family val="3"/>
        <charset val="128"/>
        <scheme val="minor"/>
      </rPr>
      <t xml:space="preserve"> 伴走支援</t>
    </r>
    <rPh sb="1" eb="2">
      <t>ダイ</t>
    </rPh>
    <rPh sb="3" eb="4">
      <t>カイ</t>
    </rPh>
    <rPh sb="5" eb="9">
      <t>バンソウシエン</t>
    </rPh>
    <phoneticPr fontId="19"/>
  </si>
  <si>
    <t>　※ 第５回以降の伴走支援を開催する場合は、必要に応じて、記載枠を追加する</t>
    <rPh sb="3" eb="4">
      <t>ダイ</t>
    </rPh>
    <rPh sb="5" eb="6">
      <t>カイ</t>
    </rPh>
    <rPh sb="6" eb="8">
      <t>イコウ</t>
    </rPh>
    <rPh sb="9" eb="13">
      <t>バンソウシエン</t>
    </rPh>
    <rPh sb="14" eb="16">
      <t>カイサイ</t>
    </rPh>
    <rPh sb="18" eb="20">
      <t>バアイ</t>
    </rPh>
    <rPh sb="22" eb="24">
      <t>ヒツヨウ</t>
    </rPh>
    <rPh sb="25" eb="26">
      <t>オウ</t>
    </rPh>
    <rPh sb="29" eb="31">
      <t>キサイ</t>
    </rPh>
    <rPh sb="31" eb="32">
      <t>ワク</t>
    </rPh>
    <rPh sb="33" eb="35">
      <t>ツイカ</t>
    </rPh>
    <phoneticPr fontId="5"/>
  </si>
  <si>
    <t>３．伴走支援実施時の損益計画の実績状況</t>
    <rPh sb="6" eb="8">
      <t>ジッシ</t>
    </rPh>
    <rPh sb="8" eb="9">
      <t>ジ</t>
    </rPh>
    <rPh sb="10" eb="12">
      <t>ソンエキ</t>
    </rPh>
    <rPh sb="12" eb="14">
      <t>ケイカク</t>
    </rPh>
    <rPh sb="15" eb="17">
      <t>ジッセキ</t>
    </rPh>
    <rPh sb="17" eb="19">
      <t>ジョウキョウ</t>
    </rPh>
    <phoneticPr fontId="5"/>
  </si>
  <si>
    <t>　年　月期</t>
    <rPh sb="1" eb="2">
      <t>ネン</t>
    </rPh>
    <rPh sb="3" eb="4">
      <t>ガツ</t>
    </rPh>
    <rPh sb="4" eb="5">
      <t>キ</t>
    </rPh>
    <phoneticPr fontId="19"/>
  </si>
  <si>
    <t>対象期</t>
    <rPh sb="0" eb="3">
      <t>タイショウキ</t>
    </rPh>
    <phoneticPr fontId="19"/>
  </si>
  <si>
    <t>区分</t>
    <rPh sb="0" eb="2">
      <t>クブン</t>
    </rPh>
    <phoneticPr fontId="19"/>
  </si>
  <si>
    <t>　【計画時】
　　財務数値</t>
    <rPh sb="2" eb="4">
      <t>ケイカク</t>
    </rPh>
    <rPh sb="4" eb="5">
      <t>ジ</t>
    </rPh>
    <rPh sb="9" eb="11">
      <t>ザイム</t>
    </rPh>
    <rPh sb="11" eb="13">
      <t>スウチ</t>
    </rPh>
    <phoneticPr fontId="5"/>
  </si>
  <si>
    <t>① 売上高</t>
    <rPh sb="2" eb="4">
      <t>ウリアゲ</t>
    </rPh>
    <rPh sb="4" eb="5">
      <t>ダカ</t>
    </rPh>
    <phoneticPr fontId="5"/>
  </si>
  <si>
    <t>② 営業利益</t>
    <rPh sb="2" eb="4">
      <t>エイギョウ</t>
    </rPh>
    <rPh sb="4" eb="6">
      <t>リエキ</t>
    </rPh>
    <phoneticPr fontId="5"/>
  </si>
  <si>
    <t>③ 経常利益</t>
    <rPh sb="2" eb="4">
      <t>ケイジョウ</t>
    </rPh>
    <rPh sb="4" eb="6">
      <t>リエキ</t>
    </rPh>
    <phoneticPr fontId="5"/>
  </si>
  <si>
    <t>④ 法人税等</t>
    <rPh sb="2" eb="5">
      <t>ホウジンゼイ</t>
    </rPh>
    <rPh sb="5" eb="6">
      <t>ナド</t>
    </rPh>
    <phoneticPr fontId="5"/>
  </si>
  <si>
    <t>⑤ 当期利益</t>
    <rPh sb="2" eb="4">
      <t>トウキ</t>
    </rPh>
    <rPh sb="4" eb="6">
      <t>リエキ</t>
    </rPh>
    <phoneticPr fontId="5"/>
  </si>
  <si>
    <t>⑥ 減価償却費</t>
    <rPh sb="2" eb="4">
      <t>ゲンカ</t>
    </rPh>
    <rPh sb="4" eb="7">
      <t>ショウキャクヒ</t>
    </rPh>
    <phoneticPr fontId="24"/>
  </si>
  <si>
    <t>⑧ 現預金残高</t>
    <rPh sb="2" eb="5">
      <t>ゲンヨキン</t>
    </rPh>
    <rPh sb="5" eb="7">
      <t>ザンダカ</t>
    </rPh>
    <phoneticPr fontId="5"/>
  </si>
  <si>
    <t>⑨ 金融機関債務残高</t>
    <rPh sb="2" eb="4">
      <t>キンユウ</t>
    </rPh>
    <rPh sb="4" eb="6">
      <t>キカン</t>
    </rPh>
    <rPh sb="6" eb="8">
      <t>サイム</t>
    </rPh>
    <rPh sb="8" eb="10">
      <t>ザンダカ</t>
    </rPh>
    <phoneticPr fontId="5"/>
  </si>
  <si>
    <t>⑩ 資本性借入金</t>
    <rPh sb="2" eb="5">
      <t>シホンセイ</t>
    </rPh>
    <rPh sb="5" eb="8">
      <t>カリイレキン</t>
    </rPh>
    <phoneticPr fontId="5"/>
  </si>
  <si>
    <t>⑪ 運転資金相当額</t>
    <rPh sb="2" eb="4">
      <t>ウンテン</t>
    </rPh>
    <rPh sb="4" eb="6">
      <t>シキン</t>
    </rPh>
    <rPh sb="6" eb="9">
      <t>ソウトウガク</t>
    </rPh>
    <phoneticPr fontId="5"/>
  </si>
  <si>
    <t>⑮ 純資産額（実態・金融支援後）</t>
    <rPh sb="2" eb="5">
      <t>ジュンシサン</t>
    </rPh>
    <rPh sb="5" eb="6">
      <t>ガク</t>
    </rPh>
    <rPh sb="7" eb="9">
      <t>ジッタイ</t>
    </rPh>
    <rPh sb="10" eb="12">
      <t>キンユウ</t>
    </rPh>
    <rPh sb="12" eb="15">
      <t>シエンゴ</t>
    </rPh>
    <phoneticPr fontId="19"/>
  </si>
  <si>
    <r>
      <t>経営改善計画に記載した損益計画の実績状況等について記載</t>
    </r>
    <r>
      <rPr>
        <sz val="12"/>
        <color rgb="FFFF0000"/>
        <rFont val="ＭＳ Ｐゴシック"/>
        <family val="3"/>
        <charset val="128"/>
        <scheme val="minor"/>
      </rPr>
      <t>　</t>
    </r>
    <r>
      <rPr>
        <b/>
        <u/>
        <sz val="12"/>
        <color rgb="FFFF0000"/>
        <rFont val="ＭＳ Ｐゴシック"/>
        <family val="3"/>
        <charset val="128"/>
        <scheme val="minor"/>
      </rPr>
      <t>※下表の内容が記載された計画対比表等を添付する場合は記載不要</t>
    </r>
    <rPh sb="0" eb="2">
      <t>ケイエイ</t>
    </rPh>
    <rPh sb="2" eb="4">
      <t>カイゼン</t>
    </rPh>
    <rPh sb="4" eb="6">
      <t>ケイカク</t>
    </rPh>
    <rPh sb="7" eb="9">
      <t>キサイ</t>
    </rPh>
    <rPh sb="11" eb="13">
      <t>ソンエキ</t>
    </rPh>
    <rPh sb="13" eb="15">
      <t>ケイカク</t>
    </rPh>
    <rPh sb="16" eb="18">
      <t>ジッセキ</t>
    </rPh>
    <rPh sb="18" eb="20">
      <t>ジョウキョウ</t>
    </rPh>
    <rPh sb="20" eb="21">
      <t>トウ</t>
    </rPh>
    <rPh sb="25" eb="27">
      <t>キサイ</t>
    </rPh>
    <rPh sb="29" eb="31">
      <t>カヒョウ</t>
    </rPh>
    <rPh sb="32" eb="34">
      <t>ナイヨウ</t>
    </rPh>
    <rPh sb="35" eb="37">
      <t>キサイ</t>
    </rPh>
    <rPh sb="40" eb="42">
      <t>ケイカク</t>
    </rPh>
    <rPh sb="42" eb="44">
      <t>タイヒ</t>
    </rPh>
    <rPh sb="45" eb="46">
      <t>トウ</t>
    </rPh>
    <rPh sb="47" eb="49">
      <t>テンプ</t>
    </rPh>
    <rPh sb="51" eb="53">
      <t>バアイ</t>
    </rPh>
    <rPh sb="54" eb="56">
      <t>キサイ</t>
    </rPh>
    <rPh sb="56" eb="58">
      <t>フヨウ</t>
    </rPh>
    <phoneticPr fontId="5"/>
  </si>
  <si>
    <t>【実績・見込み】
財務数値</t>
    <rPh sb="1" eb="3">
      <t>ジッセキ</t>
    </rPh>
    <rPh sb="4" eb="6">
      <t>ミコ</t>
    </rPh>
    <rPh sb="7" eb="8">
      <t>ケイジ</t>
    </rPh>
    <rPh sb="9" eb="11">
      <t>ザイム</t>
    </rPh>
    <rPh sb="11" eb="13">
      <t>スウチ</t>
    </rPh>
    <phoneticPr fontId="5"/>
  </si>
  <si>
    <t>　　（達成率）</t>
    <rPh sb="3" eb="6">
      <t>タッセイリツ</t>
    </rPh>
    <phoneticPr fontId="19"/>
  </si>
  <si>
    <t>※企業実態に合わせて、モニタリング会議に用いた資料（月次資料等）を添付する。</t>
    <phoneticPr fontId="19"/>
  </si>
  <si>
    <t>計画・
　実績対比</t>
    <rPh sb="0" eb="2">
      <t>ケイカク</t>
    </rPh>
    <rPh sb="5" eb="7">
      <t>ジッセキ</t>
    </rPh>
    <rPh sb="7" eb="9">
      <t>タイヒ</t>
    </rPh>
    <phoneticPr fontId="5"/>
  </si>
  <si>
    <t>記載欄</t>
    <rPh sb="0" eb="2">
      <t>キサイ</t>
    </rPh>
    <rPh sb="2" eb="3">
      <t>ラン</t>
    </rPh>
    <phoneticPr fontId="5"/>
  </si>
  <si>
    <t>【事務局等記載欄】※必要に応じて意見等を記載する</t>
    <rPh sb="1" eb="4">
      <t>ジムキョク</t>
    </rPh>
    <rPh sb="4" eb="5">
      <t>ナド</t>
    </rPh>
    <rPh sb="5" eb="7">
      <t>キサイ</t>
    </rPh>
    <rPh sb="7" eb="8">
      <t>ラン</t>
    </rPh>
    <phoneticPr fontId="5"/>
  </si>
  <si>
    <t>伴走支援報告書</t>
    <rPh sb="0" eb="2">
      <t>バンソウ</t>
    </rPh>
    <phoneticPr fontId="5"/>
  </si>
  <si>
    <t>別紙３－１</t>
    <phoneticPr fontId="5"/>
  </si>
  <si>
    <t>認定経営革新
等支援機関名：</t>
    <rPh sb="0" eb="2">
      <t>ニンテイ</t>
    </rPh>
    <rPh sb="2" eb="4">
      <t>ケイエイ</t>
    </rPh>
    <rPh sb="4" eb="6">
      <t>カクシン</t>
    </rPh>
    <rPh sb="7" eb="8">
      <t>ナド</t>
    </rPh>
    <rPh sb="8" eb="10">
      <t>シエン</t>
    </rPh>
    <rPh sb="10" eb="12">
      <t>キカン</t>
    </rPh>
    <rPh sb="12" eb="13">
      <t>メイ</t>
    </rPh>
    <phoneticPr fontId="24"/>
  </si>
  <si>
    <t>No</t>
  </si>
  <si>
    <t>チェック項目</t>
  </si>
  <si>
    <t>代表認定
経営革新等
支援機関</t>
    <rPh sb="5" eb="7">
      <t>ケイエイ</t>
    </rPh>
    <rPh sb="7" eb="9">
      <t>カクシン</t>
    </rPh>
    <rPh sb="9" eb="10">
      <t>トウ</t>
    </rPh>
    <rPh sb="11" eb="15">
      <t>シエンキカン</t>
    </rPh>
    <phoneticPr fontId="34"/>
  </si>
  <si>
    <t>中小企業
活性化
協議会</t>
    <rPh sb="5" eb="7">
      <t>カッセイ</t>
    </rPh>
    <rPh sb="7" eb="8">
      <t>カ</t>
    </rPh>
    <rPh sb="9" eb="12">
      <t>キョウギカイ</t>
    </rPh>
    <phoneticPr fontId="34"/>
  </si>
  <si>
    <t>申請書に、申請者と認定経営革新等支援機関による必要事項の記載、押印はあるか。</t>
  </si>
  <si>
    <t>申請書が、申請者と認定経営革新等支援機関との連名で提出されているか。</t>
  </si>
  <si>
    <t>該当無し</t>
    <rPh sb="0" eb="2">
      <t>ガイトウ</t>
    </rPh>
    <rPh sb="2" eb="3">
      <t>ナ</t>
    </rPh>
    <phoneticPr fontId="34"/>
  </si>
  <si>
    <t>事務局員</t>
    <rPh sb="0" eb="2">
      <t>ジム</t>
    </rPh>
    <rPh sb="2" eb="4">
      <t>キョクイン</t>
    </rPh>
    <phoneticPr fontId="34"/>
  </si>
  <si>
    <t>統括責任者</t>
    <rPh sb="0" eb="2">
      <t>トウカツ</t>
    </rPh>
    <rPh sb="2" eb="5">
      <t>セキニンシャ</t>
    </rPh>
    <phoneticPr fontId="34"/>
  </si>
  <si>
    <t>申請時の自己チェックリストについて、全ての項目が記入されているか。</t>
    <phoneticPr fontId="19"/>
  </si>
  <si>
    <t>伴走支援に係る費用総額と経営改善策定支援に係る費用総額が企業規模の基準を超える場合など必要に応じて、利用申請受付時に中小機構基盤整備機構（中小企業活性化全国本部）の意見の記載をしているか。</t>
    <phoneticPr fontId="34"/>
  </si>
  <si>
    <t>上記の場合において、中小企業基盤整備機構（中小企業活性化全国本部）の意見がある場合、意見事項の解決がされているか。</t>
    <rPh sb="0" eb="2">
      <t>ジョウキ</t>
    </rPh>
    <phoneticPr fontId="34"/>
  </si>
  <si>
    <t>『伴走支援費用支払申請書』自己記入チェックリスト</t>
    <rPh sb="1" eb="5">
      <t>バンソウシエン</t>
    </rPh>
    <rPh sb="5" eb="7">
      <t>ヒヨウ</t>
    </rPh>
    <rPh sb="7" eb="9">
      <t>シハライ</t>
    </rPh>
    <phoneticPr fontId="34"/>
  </si>
  <si>
    <t>別紙３－２</t>
    <rPh sb="0" eb="2">
      <t>ベッシ</t>
    </rPh>
    <phoneticPr fontId="34"/>
  </si>
  <si>
    <t>業務別請求明細書</t>
    <rPh sb="3" eb="5">
      <t>セイキュウ</t>
    </rPh>
    <phoneticPr fontId="5"/>
  </si>
  <si>
    <t>従事時間</t>
  </si>
  <si>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</si>
  <si>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</si>
  <si>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</si>
  <si>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(内訳)</t>
    <rPh sb="1" eb="3">
      <t>ウチワケ</t>
    </rPh>
    <phoneticPr fontId="5"/>
  </si>
  <si>
    <t>　時間</t>
    <rPh sb="1" eb="3">
      <t>ジカン</t>
    </rPh>
    <phoneticPr fontId="5"/>
  </si>
  <si>
    <t>その他</t>
    <rPh sb="2" eb="3">
      <t>タ</t>
    </rPh>
    <phoneticPr fontId="19"/>
  </si>
  <si>
    <t>▲調整等</t>
    <rPh sb="1" eb="3">
      <t>チョウセイ</t>
    </rPh>
    <rPh sb="3" eb="4">
      <t>ナド</t>
    </rPh>
    <phoneticPr fontId="19"/>
  </si>
  <si>
    <t>▲請求額の調整等</t>
    <rPh sb="1" eb="3">
      <t>セイキュウ</t>
    </rPh>
    <rPh sb="5" eb="7">
      <t>チョウセイ</t>
    </rPh>
    <phoneticPr fontId="19"/>
  </si>
  <si>
    <t>―</t>
    <phoneticPr fontId="19"/>
  </si>
  <si>
    <t>費用総額</t>
  </si>
  <si>
    <t>（うち消費税</t>
    <rPh sb="3" eb="6">
      <t>ショウヒゼイ</t>
    </rPh>
    <phoneticPr fontId="5"/>
  </si>
  <si>
    <t>○伴走支援</t>
    <rPh sb="1" eb="3">
      <t>バンソウ</t>
    </rPh>
    <phoneticPr fontId="5"/>
  </si>
  <si>
    <t>―</t>
  </si>
  <si>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5"/>
  </si>
  <si>
    <t>○金融機関交渉にかかる費用</t>
    <rPh sb="11" eb="13">
      <t>ヒヨウ</t>
    </rPh>
    <phoneticPr fontId="5"/>
  </si>
  <si>
    <t>弁護士</t>
    <rPh sb="0" eb="3">
      <t>ベンゴシ</t>
    </rPh>
    <phoneticPr fontId="5"/>
  </si>
  <si>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5"/>
  </si>
  <si>
    <t>※1</t>
    <phoneticPr fontId="5"/>
  </si>
  <si>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5"/>
  </si>
  <si>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</si>
  <si>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5"/>
  </si>
  <si>
    <t>《留意事項》</t>
    <rPh sb="1" eb="3">
      <t>リュウイ</t>
    </rPh>
    <rPh sb="3" eb="5">
      <t>ジコウ</t>
    </rPh>
    <phoneticPr fontId="5"/>
  </si>
  <si>
    <t>○</t>
    <phoneticPr fontId="5"/>
  </si>
  <si>
    <t>計画策定支援における支払申請金額の1/2は、計画策定費用支払申請時に留保され、その額を初回の伴走支援費用支払決定と合わせて支払うものとします。</t>
    <phoneticPr fontId="5"/>
  </si>
  <si>
    <t>経営改善計画策定支援に係る費用の総額が企業規模の基準を超える場合など必要な場合は、中小企業基盤整備機構（中小企業活性化全国本部）が確認手続を行います。</t>
    <phoneticPr fontId="5"/>
  </si>
  <si>
    <t>本明細書は、あくまでもサンプルであり、作業単価は認定経営革新等支援機関の専門性及び地域性によって異なることを想定しています。</t>
    <phoneticPr fontId="5"/>
  </si>
  <si>
    <t>別紙３ー３</t>
    <phoneticPr fontId="5"/>
  </si>
  <si>
    <t>業務単価：</t>
    <rPh sb="0" eb="2">
      <t>ギョウム</t>
    </rPh>
    <rPh sb="2" eb="4">
      <t>タンカ</t>
    </rPh>
    <phoneticPr fontId="5"/>
  </si>
  <si>
    <t>（円／時間）</t>
    <phoneticPr fontId="5"/>
  </si>
  <si>
    <t>時間</t>
    <rPh sb="0" eb="2">
      <t>ジカン</t>
    </rPh>
    <phoneticPr fontId="5"/>
  </si>
  <si>
    <t>計算
時間</t>
    <rPh sb="0" eb="2">
      <t>ケイサン</t>
    </rPh>
    <rPh sb="3" eb="5">
      <t>ジカン</t>
    </rPh>
    <phoneticPr fontId="5"/>
  </si>
  <si>
    <t>場所</t>
    <rPh sb="0" eb="2">
      <t>バショ</t>
    </rPh>
    <phoneticPr fontId="5"/>
  </si>
  <si>
    <t>具体的な業務内容</t>
    <rPh sb="0" eb="2">
      <t>グタイ</t>
    </rPh>
    <rPh sb="2" eb="3">
      <t>テキ</t>
    </rPh>
    <rPh sb="4" eb="6">
      <t>ギョウム</t>
    </rPh>
    <rPh sb="6" eb="8">
      <t>ナイヨウ</t>
    </rPh>
    <phoneticPr fontId="5"/>
  </si>
  <si>
    <t>始</t>
    <phoneticPr fontId="5"/>
  </si>
  <si>
    <t>終</t>
    <rPh sb="0" eb="1">
      <t>シュウ</t>
    </rPh>
    <phoneticPr fontId="5"/>
  </si>
  <si>
    <t>時間数</t>
    <phoneticPr fontId="5"/>
  </si>
  <si>
    <t>計算時間合計</t>
    <rPh sb="0" eb="2">
      <t>ケイサン</t>
    </rPh>
    <phoneticPr fontId="5"/>
  </si>
  <si>
    <t>×</t>
    <phoneticPr fontId="5"/>
  </si>
  <si>
    <t>単価</t>
    <rPh sb="0" eb="2">
      <t>タンカ</t>
    </rPh>
    <phoneticPr fontId="5"/>
  </si>
  <si>
    <t>＝</t>
    <phoneticPr fontId="5"/>
  </si>
  <si>
    <t>別紙３－４</t>
    <phoneticPr fontId="5"/>
  </si>
  <si>
    <t>[ １／１枚 ]</t>
    <phoneticPr fontId="5"/>
  </si>
  <si>
    <t>従事時間管理表（業務日誌）</t>
    <rPh sb="0" eb="2">
      <t>ジュウジ</t>
    </rPh>
    <rPh sb="2" eb="4">
      <t>ジカン</t>
    </rPh>
    <rPh sb="4" eb="6">
      <t>カンリ</t>
    </rPh>
    <rPh sb="6" eb="7">
      <t>ヒョウ</t>
    </rPh>
    <rPh sb="8" eb="10">
      <t>ギョウム</t>
    </rPh>
    <rPh sb="10" eb="12">
      <t>ニッシ</t>
    </rPh>
    <phoneticPr fontId="5"/>
  </si>
  <si>
    <t>申請者名：</t>
    <rPh sb="0" eb="3">
      <t>シンセイシャ</t>
    </rPh>
    <rPh sb="3" eb="4">
      <t>メイ</t>
    </rPh>
    <phoneticPr fontId="5"/>
  </si>
  <si>
    <t>業務
区分</t>
    <rPh sb="0" eb="2">
      <t>ギョウム</t>
    </rPh>
    <rPh sb="3" eb="5">
      <t>クブン</t>
    </rPh>
    <phoneticPr fontId="5"/>
  </si>
  <si>
    <t>昼食開始</t>
    <rPh sb="0" eb="2">
      <t>チュウショク</t>
    </rPh>
    <rPh sb="2" eb="4">
      <t>カイシ</t>
    </rPh>
    <phoneticPr fontId="5"/>
  </si>
  <si>
    <t>昼食終了</t>
    <rPh sb="0" eb="2">
      <t>チュウショク</t>
    </rPh>
    <rPh sb="2" eb="4">
      <t>シュウリョウ</t>
    </rPh>
    <phoneticPr fontId="5"/>
  </si>
  <si>
    <t>宿泊
有無</t>
    <rPh sb="0" eb="2">
      <t>シュクハク</t>
    </rPh>
    <rPh sb="3" eb="5">
      <t>ウム</t>
    </rPh>
    <phoneticPr fontId="5"/>
  </si>
  <si>
    <t>航空券
利用</t>
    <rPh sb="0" eb="3">
      <t>コウクウケン</t>
    </rPh>
    <rPh sb="4" eb="6">
      <t>リヨウ</t>
    </rPh>
    <phoneticPr fontId="5"/>
  </si>
  <si>
    <t>別紙３－１</t>
    <rPh sb="0" eb="2">
      <t>ベッシ</t>
    </rPh>
    <phoneticPr fontId="19"/>
  </si>
  <si>
    <t>金融機関交渉報告書</t>
    <rPh sb="0" eb="2">
      <t>キンユウ</t>
    </rPh>
    <rPh sb="2" eb="4">
      <t>キカン</t>
    </rPh>
    <rPh sb="4" eb="6">
      <t>コウショウ</t>
    </rPh>
    <rPh sb="6" eb="9">
      <t>ホウコクショ</t>
    </rPh>
    <phoneticPr fontId="56"/>
  </si>
  <si>
    <t>○</t>
    <phoneticPr fontId="19"/>
  </si>
  <si>
    <t>✕</t>
    <phoneticPr fontId="19"/>
  </si>
  <si>
    <t>住所</t>
    <rPh sb="0" eb="2">
      <t>ジュウショ</t>
    </rPh>
    <phoneticPr fontId="19"/>
  </si>
  <si>
    <t>企業名</t>
    <rPh sb="0" eb="2">
      <t>キギョウ</t>
    </rPh>
    <rPh sb="2" eb="3">
      <t>メイ</t>
    </rPh>
    <phoneticPr fontId="19"/>
  </si>
  <si>
    <t>認定経営革新等支援機関名</t>
    <rPh sb="0" eb="2">
      <t>ニンテイ</t>
    </rPh>
    <rPh sb="2" eb="4">
      <t>ケイエイ</t>
    </rPh>
    <rPh sb="4" eb="7">
      <t>カクシントウ</t>
    </rPh>
    <rPh sb="7" eb="9">
      <t>シエン</t>
    </rPh>
    <rPh sb="9" eb="11">
      <t>キカン</t>
    </rPh>
    <rPh sb="11" eb="12">
      <t>メイ</t>
    </rPh>
    <phoneticPr fontId="19"/>
  </si>
  <si>
    <t>代表者名</t>
    <rPh sb="0" eb="3">
      <t>ダイヒョウシャ</t>
    </rPh>
    <rPh sb="3" eb="4">
      <t>メイ</t>
    </rPh>
    <phoneticPr fontId="19"/>
  </si>
  <si>
    <t>１．取引金融機関と借入金状況等</t>
    <rPh sb="2" eb="4">
      <t>トリヒキ</t>
    </rPh>
    <rPh sb="4" eb="6">
      <t>キンユウ</t>
    </rPh>
    <rPh sb="6" eb="8">
      <t>キカン</t>
    </rPh>
    <rPh sb="9" eb="12">
      <t>カリイレキン</t>
    </rPh>
    <rPh sb="12" eb="14">
      <t>ジョウキョウ</t>
    </rPh>
    <rPh sb="14" eb="15">
      <t>トウ</t>
    </rPh>
    <phoneticPr fontId="19"/>
  </si>
  <si>
    <t>（単位：百万円）</t>
    <rPh sb="1" eb="3">
      <t>タンイ</t>
    </rPh>
    <rPh sb="4" eb="5">
      <t>ヒャク</t>
    </rPh>
    <rPh sb="5" eb="7">
      <t>マンエン</t>
    </rPh>
    <phoneticPr fontId="19"/>
  </si>
  <si>
    <t>取引金融機関</t>
    <rPh sb="0" eb="2">
      <t>トリヒキ</t>
    </rPh>
    <rPh sb="2" eb="4">
      <t>キンユウ</t>
    </rPh>
    <rPh sb="4" eb="6">
      <t>キカン</t>
    </rPh>
    <phoneticPr fontId="19"/>
  </si>
  <si>
    <t>借入金額（※）</t>
    <rPh sb="0" eb="2">
      <t>カリイレ</t>
    </rPh>
    <rPh sb="2" eb="4">
      <t>キンガク</t>
    </rPh>
    <phoneticPr fontId="19"/>
  </si>
  <si>
    <t>うち、経営者保証契約金額</t>
    <rPh sb="3" eb="6">
      <t>ケイエイシャ</t>
    </rPh>
    <rPh sb="6" eb="8">
      <t>ホショウ</t>
    </rPh>
    <rPh sb="8" eb="10">
      <t>ケイヤク</t>
    </rPh>
    <rPh sb="10" eb="12">
      <t>キンガク</t>
    </rPh>
    <phoneticPr fontId="19"/>
  </si>
  <si>
    <t>担保等の保全状況</t>
    <rPh sb="0" eb="2">
      <t>タンポ</t>
    </rPh>
    <rPh sb="2" eb="3">
      <t>トウ</t>
    </rPh>
    <rPh sb="4" eb="6">
      <t>ホゼン</t>
    </rPh>
    <rPh sb="6" eb="8">
      <t>ジョウキョウ</t>
    </rPh>
    <phoneticPr fontId="19"/>
  </si>
  <si>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19"/>
  </si>
  <si>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19"/>
  </si>
  <si>
    <t>交渉日</t>
    <rPh sb="0" eb="3">
      <t>コウショウビ</t>
    </rPh>
    <phoneticPr fontId="19"/>
  </si>
  <si>
    <r>
      <t xml:space="preserve">交渉先
</t>
    </r>
    <r>
      <rPr>
        <sz val="8"/>
        <rFont val="ＭＳ Ｐゴシック"/>
        <family val="3"/>
        <charset val="128"/>
      </rPr>
      <t>(金融機関・担当者)</t>
    </r>
    <rPh sb="0" eb="3">
      <t>コウショウサキ</t>
    </rPh>
    <rPh sb="5" eb="7">
      <t>キンユウ</t>
    </rPh>
    <rPh sb="7" eb="9">
      <t>キカン</t>
    </rPh>
    <rPh sb="10" eb="13">
      <t>タントウシャ</t>
    </rPh>
    <phoneticPr fontId="19"/>
  </si>
  <si>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19"/>
  </si>
  <si>
    <t xml:space="preserve"> </t>
    <phoneticPr fontId="19"/>
  </si>
  <si>
    <t>認定経営革新等支援機関
使用欄</t>
    <rPh sb="0" eb="2">
      <t>ニンテイ</t>
    </rPh>
    <rPh sb="2" eb="4">
      <t>ケイエイ</t>
    </rPh>
    <rPh sb="4" eb="7">
      <t>カクシントウ</t>
    </rPh>
    <rPh sb="7" eb="9">
      <t>シエン</t>
    </rPh>
    <rPh sb="9" eb="11">
      <t>キカン</t>
    </rPh>
    <phoneticPr fontId="19"/>
  </si>
  <si>
    <t>書類</t>
    <rPh sb="0" eb="2">
      <t>ショルイ</t>
    </rPh>
    <phoneticPr fontId="19"/>
  </si>
  <si>
    <t>説明ポイント</t>
    <rPh sb="0" eb="2">
      <t>セツメイ</t>
    </rPh>
    <phoneticPr fontId="19"/>
  </si>
  <si>
    <t>確認日
（年／月／日）</t>
    <phoneticPr fontId="19"/>
  </si>
  <si>
    <t>必須</t>
    <rPh sb="0" eb="2">
      <t>ヒッス</t>
    </rPh>
    <phoneticPr fontId="19"/>
  </si>
  <si>
    <t>①</t>
    <phoneticPr fontId="19"/>
  </si>
  <si>
    <t>決算書</t>
    <rPh sb="0" eb="3">
      <t>ケッサンショ</t>
    </rPh>
    <phoneticPr fontId="19"/>
  </si>
  <si>
    <t>a</t>
    <phoneticPr fontId="19"/>
  </si>
  <si>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19"/>
  </si>
  <si>
    <t>b</t>
    <phoneticPr fontId="19"/>
  </si>
  <si>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19"/>
  </si>
  <si>
    <t>◆</t>
    <phoneticPr fontId="19"/>
  </si>
  <si>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19"/>
  </si>
  <si>
    <t>c</t>
    <phoneticPr fontId="19"/>
  </si>
  <si>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19"/>
  </si>
  <si>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19"/>
  </si>
  <si>
    <t>d</t>
    <phoneticPr fontId="19"/>
  </si>
  <si>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19"/>
  </si>
  <si>
    <t>e</t>
    <phoneticPr fontId="19"/>
  </si>
  <si>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19"/>
  </si>
  <si>
    <t>％</t>
    <phoneticPr fontId="19"/>
  </si>
  <si>
    <t>②</t>
    <phoneticPr fontId="19"/>
  </si>
  <si>
    <r>
      <t xml:space="preserve">試算表
</t>
    </r>
    <r>
      <rPr>
        <sz val="8"/>
        <color theme="1"/>
        <rFont val="ＭＳ Ｐゴシック"/>
        <family val="3"/>
        <charset val="128"/>
      </rPr>
      <t>（決算後3ヵ月以内の場合には提出不要）</t>
    </r>
    <rPh sb="0" eb="3">
      <t>シサンヒョウ</t>
    </rPh>
    <phoneticPr fontId="19"/>
  </si>
  <si>
    <t>f</t>
    <phoneticPr fontId="19"/>
  </si>
  <si>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19"/>
  </si>
  <si>
    <t>③</t>
    <phoneticPr fontId="19"/>
  </si>
  <si>
    <t>資金繰り表</t>
    <rPh sb="0" eb="2">
      <t>シキン</t>
    </rPh>
    <rPh sb="2" eb="3">
      <t>グ</t>
    </rPh>
    <rPh sb="4" eb="5">
      <t>ヒョウ</t>
    </rPh>
    <phoneticPr fontId="19"/>
  </si>
  <si>
    <t>g</t>
    <phoneticPr fontId="19"/>
  </si>
  <si>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19"/>
  </si>
  <si>
    <t>h</t>
    <phoneticPr fontId="19"/>
  </si>
  <si>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19"/>
  </si>
  <si>
    <t>任意</t>
    <rPh sb="0" eb="2">
      <t>ニンイ</t>
    </rPh>
    <phoneticPr fontId="19"/>
  </si>
  <si>
    <t>④</t>
    <phoneticPr fontId="19"/>
  </si>
  <si>
    <t>税理士法第33条の2に基づく添付書面</t>
    <rPh sb="0" eb="3">
      <t>ゼイリシ</t>
    </rPh>
    <rPh sb="3" eb="4">
      <t>ホウ</t>
    </rPh>
    <rPh sb="4" eb="5">
      <t>ダイ</t>
    </rPh>
    <rPh sb="7" eb="8">
      <t>ジョウ</t>
    </rPh>
    <rPh sb="11" eb="12">
      <t>モト</t>
    </rPh>
    <rPh sb="14" eb="16">
      <t>テンプ</t>
    </rPh>
    <rPh sb="16" eb="18">
      <t>ショメン</t>
    </rPh>
    <phoneticPr fontId="19"/>
  </si>
  <si>
    <t>i</t>
    <phoneticPr fontId="19"/>
  </si>
  <si>
    <t>決算書を確認する際の補強材料として使用</t>
    <rPh sb="0" eb="3">
      <t>ケッサンショ</t>
    </rPh>
    <rPh sb="4" eb="6">
      <t>カクニン</t>
    </rPh>
    <rPh sb="8" eb="9">
      <t>サイ</t>
    </rPh>
    <rPh sb="10" eb="12">
      <t>ホキョウ</t>
    </rPh>
    <rPh sb="12" eb="14">
      <t>ザイリョウ</t>
    </rPh>
    <rPh sb="17" eb="19">
      <t>シヨウ</t>
    </rPh>
    <phoneticPr fontId="19"/>
  </si>
  <si>
    <t>⑤</t>
    <phoneticPr fontId="19"/>
  </si>
  <si>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19"/>
  </si>
  <si>
    <t>j</t>
    <phoneticPr fontId="19"/>
  </si>
  <si>
    <t>⑥</t>
    <phoneticPr fontId="19"/>
  </si>
  <si>
    <t>社内管理体制図</t>
    <rPh sb="0" eb="2">
      <t>シャナイ</t>
    </rPh>
    <rPh sb="2" eb="4">
      <t>カンリ</t>
    </rPh>
    <rPh sb="4" eb="6">
      <t>タイセイ</t>
    </rPh>
    <rPh sb="6" eb="7">
      <t>ズ</t>
    </rPh>
    <phoneticPr fontId="19"/>
  </si>
  <si>
    <t>k</t>
    <phoneticPr fontId="19"/>
  </si>
  <si>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19"/>
  </si>
  <si>
    <t>⑦</t>
    <phoneticPr fontId="19"/>
  </si>
  <si>
    <t>監査報告書</t>
    <rPh sb="0" eb="2">
      <t>カンサ</t>
    </rPh>
    <rPh sb="2" eb="5">
      <t>ホウコクショ</t>
    </rPh>
    <phoneticPr fontId="19"/>
  </si>
  <si>
    <t>l</t>
    <phoneticPr fontId="19"/>
  </si>
  <si>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19"/>
  </si>
  <si>
    <r>
      <t>金融機関交渉</t>
    </r>
    <r>
      <rPr>
        <b/>
        <vertAlign val="superscript"/>
        <sz val="14"/>
        <rFont val="ＭＳ ゴシック"/>
        <family val="3"/>
        <charset val="128"/>
      </rPr>
      <t>(※1)</t>
    </r>
    <rPh sb="0" eb="2">
      <t>キンユウ</t>
    </rPh>
    <rPh sb="2" eb="4">
      <t>キカン</t>
    </rPh>
    <rPh sb="4" eb="6">
      <t>コウショウ</t>
    </rPh>
    <phoneticPr fontId="5"/>
  </si>
  <si>
    <r>
      <t>サポート業務費用</t>
    </r>
    <r>
      <rPr>
        <b/>
        <vertAlign val="superscript"/>
        <sz val="14"/>
        <rFont val="ＭＳ ゴシック"/>
        <family val="3"/>
        <charset val="128"/>
      </rPr>
      <t>(※2)</t>
    </r>
    <rPh sb="4" eb="6">
      <t>ギョウム</t>
    </rPh>
    <rPh sb="6" eb="8">
      <t>ヒヨウ</t>
    </rPh>
    <phoneticPr fontId="5"/>
  </si>
  <si>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5"/>
  </si>
  <si>
    <r>
      <rPr>
        <b/>
        <sz val="11"/>
        <rFont val="ＭＳ Ｐゴシック"/>
        <family val="3"/>
        <charset val="128"/>
        <scheme val="minor"/>
      </rPr>
      <t xml:space="preserve">認定経営革新等支援機関自己記入欄及び中小企業活性化協議会記入欄
</t>
    </r>
    <r>
      <rPr>
        <sz val="11"/>
        <rFont val="ＭＳ Ｐゴシック"/>
        <family val="3"/>
        <charset val="128"/>
        <scheme val="minor"/>
      </rPr>
      <t>（代表）認定経営革新等支援機関は申請時にチェック項目を確認して、左側の□をチェックしてください。</t>
    </r>
    <phoneticPr fontId="19"/>
  </si>
  <si>
    <t>以下の添付書類が添付されているか。</t>
    <rPh sb="0" eb="2">
      <t>イカ</t>
    </rPh>
    <phoneticPr fontId="34"/>
  </si>
  <si>
    <r>
      <rPr>
        <sz val="9"/>
        <rFont val="游ゴシック"/>
        <family val="3"/>
        <charset val="128"/>
      </rPr>
      <t xml:space="preserve">　■ </t>
    </r>
    <r>
      <rPr>
        <sz val="12"/>
        <rFont val="游ゴシック"/>
        <family val="3"/>
        <charset val="128"/>
      </rPr>
      <t>伴走支援報告書</t>
    </r>
    <r>
      <rPr>
        <sz val="10"/>
        <rFont val="游ゴシック"/>
        <family val="3"/>
        <charset val="128"/>
      </rPr>
      <t>（金融機関交渉費用を活用した場合は、金融機関交渉の報告書も提出）</t>
    </r>
    <phoneticPr fontId="34"/>
  </si>
  <si>
    <r>
      <rPr>
        <sz val="9"/>
        <rFont val="游ゴシック"/>
        <family val="3"/>
        <charset val="128"/>
      </rPr>
      <t xml:space="preserve">　■ </t>
    </r>
    <r>
      <rPr>
        <sz val="12"/>
        <rFont val="游ゴシック"/>
        <family val="3"/>
        <charset val="128"/>
      </rPr>
      <t>自己記入チェックリスト</t>
    </r>
    <phoneticPr fontId="34"/>
  </si>
  <si>
    <r>
      <rPr>
        <sz val="9"/>
        <rFont val="游ゴシック"/>
        <family val="3"/>
        <charset val="128"/>
      </rPr>
      <t xml:space="preserve">　■ </t>
    </r>
    <r>
      <rPr>
        <sz val="12"/>
        <rFont val="游ゴシック"/>
        <family val="3"/>
        <charset val="128"/>
      </rPr>
      <t>業務別請求明細書</t>
    </r>
    <rPh sb="6" eb="8">
      <t>セイキュウ</t>
    </rPh>
    <phoneticPr fontId="34"/>
  </si>
  <si>
    <r>
      <rPr>
        <sz val="9"/>
        <rFont val="游ゴシック"/>
        <family val="3"/>
        <charset val="128"/>
      </rPr>
      <t xml:space="preserve">　■ </t>
    </r>
    <r>
      <rPr>
        <sz val="12"/>
        <rFont val="游ゴシック"/>
        <family val="3"/>
        <charset val="128"/>
      </rPr>
      <t>認定経営革新等支援機関ごとの請求書類（外部委託先からの請求書類を含む）</t>
    </r>
    <phoneticPr fontId="34"/>
  </si>
  <si>
    <r>
      <rPr>
        <sz val="9"/>
        <rFont val="游ゴシック"/>
        <family val="3"/>
        <charset val="128"/>
      </rPr>
      <t xml:space="preserve">　■ </t>
    </r>
    <r>
      <rPr>
        <sz val="12"/>
        <rFont val="游ゴシック"/>
        <family val="3"/>
        <charset val="128"/>
      </rPr>
      <t>従事時間管理表（業務日誌）</t>
    </r>
    <phoneticPr fontId="34"/>
  </si>
  <si>
    <r>
      <rPr>
        <sz val="9"/>
        <rFont val="游ゴシック"/>
        <family val="3"/>
        <charset val="128"/>
      </rPr>
      <t xml:space="preserve">　■ </t>
    </r>
    <r>
      <rPr>
        <sz val="12"/>
        <rFont val="游ゴシック"/>
        <family val="3"/>
        <charset val="128"/>
      </rPr>
      <t>申請者と認定経営革新等支援機関が締結する経営改善計画策定支援に係る契約書</t>
    </r>
    <phoneticPr fontId="34"/>
  </si>
  <si>
    <r>
      <rPr>
        <sz val="9"/>
        <rFont val="游ゴシック"/>
        <family val="3"/>
        <charset val="128"/>
      </rPr>
      <t xml:space="preserve">　■ </t>
    </r>
    <r>
      <rPr>
        <sz val="12"/>
        <rFont val="游ゴシック"/>
        <family val="3"/>
        <charset val="128"/>
      </rPr>
      <t>申請者による費用負担額の支払を示す振込受付書・払込取扱票等</t>
    </r>
    <phoneticPr fontId="34"/>
  </si>
  <si>
    <r>
      <rPr>
        <sz val="9"/>
        <rFont val="游ゴシック"/>
        <family val="3"/>
        <charset val="128"/>
      </rPr>
      <t xml:space="preserve">　■ </t>
    </r>
    <r>
      <rPr>
        <sz val="12"/>
        <rFont val="游ゴシック"/>
        <family val="3"/>
        <charset val="128"/>
      </rPr>
      <t>《伴走支援》実務指針に基づく実施確認表</t>
    </r>
    <r>
      <rPr>
        <sz val="9"/>
        <rFont val="游ゴシック"/>
        <family val="3"/>
        <charset val="128"/>
      </rPr>
      <t>　</t>
    </r>
    <r>
      <rPr>
        <sz val="8"/>
        <rFont val="游ゴシック"/>
        <family val="3"/>
        <charset val="128"/>
      </rPr>
      <t>（2023年4月以降に利用申請の案件）</t>
    </r>
    <r>
      <rPr>
        <sz val="12"/>
        <rFont val="游ゴシック"/>
        <family val="3"/>
        <charset val="128"/>
      </rPr>
      <t xml:space="preserve">
　　伴走支援における着眼点実施確認表</t>
    </r>
    <r>
      <rPr>
        <sz val="8"/>
        <rFont val="游ゴシック"/>
        <family val="3"/>
        <charset val="128"/>
      </rPr>
      <t>（2022年4月～2023年4月に利用申請の案件）</t>
    </r>
    <rPh sb="4" eb="6">
      <t>バンソウ</t>
    </rPh>
    <rPh sb="45" eb="47">
      <t>バンソウ</t>
    </rPh>
    <phoneticPr fontId="34"/>
  </si>
  <si>
    <r>
      <rPr>
        <sz val="9"/>
        <rFont val="游ゴシック"/>
        <family val="3"/>
        <charset val="128"/>
      </rPr>
      <t xml:space="preserve">　■ </t>
    </r>
    <r>
      <rPr>
        <sz val="12"/>
        <rFont val="游ゴシック"/>
        <family val="3"/>
        <charset val="128"/>
      </rPr>
      <t>伴走支援レポート</t>
    </r>
    <rPh sb="3" eb="5">
      <t>バンソウ</t>
    </rPh>
    <rPh sb="5" eb="7">
      <t>シエン</t>
    </rPh>
    <phoneticPr fontId="34"/>
  </si>
  <si>
    <r>
      <t>利用申請受付時に</t>
    </r>
    <r>
      <rPr>
        <b/>
        <sz val="12"/>
        <rFont val="游ゴシック"/>
        <family val="3"/>
        <charset val="128"/>
      </rPr>
      <t>統括責任者</t>
    </r>
    <r>
      <rPr>
        <sz val="12"/>
        <rFont val="游ゴシック"/>
        <family val="3"/>
        <charset val="128"/>
      </rPr>
      <t>の意見の記載をしているか。</t>
    </r>
    <phoneticPr fontId="19"/>
  </si>
  <si>
    <r>
      <t>統括責任者補佐、</t>
    </r>
    <r>
      <rPr>
        <b/>
        <sz val="12"/>
        <rFont val="游ゴシック"/>
        <family val="3"/>
        <charset val="128"/>
      </rPr>
      <t>統括責任者</t>
    </r>
    <r>
      <rPr>
        <sz val="12"/>
        <rFont val="游ゴシック"/>
        <family val="3"/>
        <charset val="128"/>
      </rPr>
      <t>の意見がある場合、意見事項の解決がされているか。</t>
    </r>
    <rPh sb="0" eb="2">
      <t>トウカツ</t>
    </rPh>
    <phoneticPr fontId="34"/>
  </si>
  <si>
    <t>⑦ 簡易CF（⑤＋⑥＋④）</t>
    <rPh sb="2" eb="4">
      <t>カンイ</t>
    </rPh>
    <phoneticPr fontId="5"/>
  </si>
  <si>
    <t>⑫ 差引要償還債務残高(⑨-⑧-⑪)</t>
    <rPh sb="2" eb="4">
      <t>サシヒ</t>
    </rPh>
    <rPh sb="4" eb="5">
      <t>ヨウ</t>
    </rPh>
    <rPh sb="5" eb="7">
      <t>ショウカン</t>
    </rPh>
    <rPh sb="7" eb="9">
      <t>サイム</t>
    </rPh>
    <rPh sb="9" eb="11">
      <t>ザンダカ</t>
    </rPh>
    <phoneticPr fontId="5"/>
  </si>
  <si>
    <t>⑬ CF倍率（⑫÷⑦）</t>
    <rPh sb="4" eb="6">
      <t>バイリツ</t>
    </rPh>
    <phoneticPr fontId="5"/>
  </si>
  <si>
    <t>⑭ 純資産額（簿価）</t>
    <rPh sb="2" eb="5">
      <t>ジュンシサン</t>
    </rPh>
    <rPh sb="5" eb="6">
      <t>ガク</t>
    </rPh>
    <rPh sb="7" eb="9">
      <t>ボカ</t>
    </rPh>
    <phoneticPr fontId="19"/>
  </si>
  <si>
    <t>・リピート率が低い
・サービスの口コミが低い
・オーダーミスが頻発
・競合店との差別化が不十分</t>
    <rPh sb="16" eb="17">
      <t>クチ</t>
    </rPh>
    <rPh sb="31" eb="33">
      <t>ヒンパツ</t>
    </rPh>
    <rPh sb="35" eb="37">
      <t>キョウゴウ</t>
    </rPh>
    <rPh sb="44" eb="47">
      <t>フジュウブン</t>
    </rPh>
    <phoneticPr fontId="5"/>
  </si>
  <si>
    <t>①2024/4～
②2024/9～</t>
    <phoneticPr fontId="5"/>
  </si>
  <si>
    <t>①IT化・マニュアル作成による接客サービスの向上
②競合店調査によるポジショニング分析を行い、コンセプト・メニューの差別化を図る</t>
    <phoneticPr fontId="5"/>
  </si>
  <si>
    <t>現状把握</t>
    <rPh sb="0" eb="2">
      <t>ゲンジョウ</t>
    </rPh>
    <rPh sb="2" eb="4">
      <t>ハアク</t>
    </rPh>
    <phoneticPr fontId="5"/>
  </si>
  <si>
    <t>(計画０期比)
①売上+1,400（リピート率＋５％）
②売上＋2,400（来客数+５%)</t>
    <phoneticPr fontId="5"/>
  </si>
  <si>
    <t>(計画０期比)
①売上+1,500（リピート率＋5％）
②売上＋3,500（来客数+8%)</t>
    <phoneticPr fontId="5"/>
  </si>
  <si>
    <t>(計画０期比)
①売上+2,000（リピート率＋8％）
②売上＋5,000（来客数+10%)</t>
    <phoneticPr fontId="5"/>
  </si>
  <si>
    <t>・主要仕入先M社の○○の値上げによる材料費率上昇懸念
・在庫・賞味期限の管理が不十分で、食材廃棄が多い。
・メニュー数が多く、特殊な材料が含まれるものもあり材料コストが高い。また、従業員により提供す量が区々。
・シフト・在庫の管理、手作業のオーダー等で、残業増加につながっている。</t>
    <rPh sb="12" eb="14">
      <t>ネア</t>
    </rPh>
    <rPh sb="69" eb="70">
      <t>フク</t>
    </rPh>
    <rPh sb="84" eb="85">
      <t>タカ</t>
    </rPh>
    <rPh sb="96" eb="98">
      <t>テイキョウ</t>
    </rPh>
    <rPh sb="99" eb="100">
      <t>リョウ</t>
    </rPh>
    <rPh sb="101" eb="103">
      <t>マチマチ</t>
    </rPh>
    <rPh sb="116" eb="119">
      <t>テサギョウ</t>
    </rPh>
    <rPh sb="124" eb="125">
      <t>ナド</t>
    </rPh>
    <phoneticPr fontId="5"/>
  </si>
  <si>
    <t>①2024/4～2026/3
②2024/9～205/9</t>
    <phoneticPr fontId="5"/>
  </si>
  <si>
    <t>①在庫管理システム導入、メニューの絞り込みによる廃棄食材削減。使用材料量の明確化と計量実施によるオーバーポーションの削減。
②オーダーシステム導入等の合理化で残業を削減</t>
    <rPh sb="28" eb="30">
      <t>サクゲン</t>
    </rPh>
    <rPh sb="58" eb="60">
      <t>サクゲン</t>
    </rPh>
    <phoneticPr fontId="5"/>
  </si>
  <si>
    <t>(計画０期比)
①メニュー数▲10品、
廃棄▲30％
材料費率▲5%
②残業▲30％
労務費▲2,000</t>
    <rPh sb="17" eb="18">
      <t>シナ</t>
    </rPh>
    <phoneticPr fontId="5"/>
  </si>
  <si>
    <t>(計画０期比)
①メニュー数▲15品、
廃棄▲40％
材料費率▲10%
②残業▲50％
労務費▲3,000</t>
    <rPh sb="1" eb="3">
      <t>ケイカク</t>
    </rPh>
    <rPh sb="4" eb="5">
      <t>キ</t>
    </rPh>
    <rPh sb="5" eb="6">
      <t>ヒ</t>
    </rPh>
    <rPh sb="17" eb="18">
      <t>シナ</t>
    </rPh>
    <phoneticPr fontId="5"/>
  </si>
  <si>
    <t>担当者レベルでの対応の定着と更なる改善策の検討</t>
    <rPh sb="0" eb="3">
      <t>タントウシャ</t>
    </rPh>
    <rPh sb="8" eb="10">
      <t>タイオウ</t>
    </rPh>
    <rPh sb="11" eb="13">
      <t>テイチャク</t>
    </rPh>
    <rPh sb="14" eb="15">
      <t>サラ</t>
    </rPh>
    <rPh sb="17" eb="20">
      <t>カイゼンサク</t>
    </rPh>
    <rPh sb="21" eb="23">
      <t>ケントウ</t>
    </rPh>
    <phoneticPr fontId="5"/>
  </si>
  <si>
    <t>・シフト・在庫の管理、オーダー等でが手作業のため、ミス・ロス発生や、従業員の残業増加につながっている。
・従業員ごとに経験年数、スキルに差があり、接客サービスの室等も従業員により区々。</t>
    <rPh sb="18" eb="21">
      <t>テサギョウ</t>
    </rPh>
    <rPh sb="80" eb="81">
      <t>シツ</t>
    </rPh>
    <rPh sb="89" eb="91">
      <t>マチマチ</t>
    </rPh>
    <phoneticPr fontId="5"/>
  </si>
  <si>
    <t>①2024/4～
②2024/4～
③2024/4～
④2024/6～</t>
    <phoneticPr fontId="5"/>
  </si>
  <si>
    <t>①接客マニュアルの作成
②IT化の推進
③社員研修の実施
④改善状況管理のためのモニタリング会議開催</t>
    <phoneticPr fontId="5"/>
  </si>
  <si>
    <t>①マニュアルの周知・実行
②システム開始
③社員研修の実施
④毎月会議で進捗確認</t>
    <phoneticPr fontId="5"/>
  </si>
  <si>
    <t>担当者レベルでの対応の定着と更なる改善策の検討</t>
    <phoneticPr fontId="5"/>
  </si>
  <si>
    <t>IT化・マニュアル作成による接客サービスの向上を図り、社員研修の実施やモニタリング会議を実施した。
廃棄の削減が図れたことや、材料費やコストに対する従業員の意識の高まりから、赤字からは脱却できたものの、来客数を今一歩増やすことができず、計画の進捗からは遅れている。</t>
    <rPh sb="101" eb="104">
      <t>ライキャクスウ</t>
    </rPh>
    <rPh sb="105" eb="108">
      <t>イマイッポ</t>
    </rPh>
    <rPh sb="108" eb="109">
      <t>フ</t>
    </rPh>
    <rPh sb="118" eb="120">
      <t>ケイカク</t>
    </rPh>
    <rPh sb="121" eb="123">
      <t>シンチョク</t>
    </rPh>
    <rPh sb="126" eb="127">
      <t>オク</t>
    </rPh>
    <phoneticPr fontId="5"/>
  </si>
  <si>
    <t>2024/12にオーダーシステムを導入し、接客マニュアルを作成してサービスの向上を図っているが、定着までに時間を要したため、改善には道半ば。ただ、足元では従業員には定着してきており、接客にも意識が向けられるようになったことから、今後のリピート率の向上には期待できる。</t>
    <rPh sb="17" eb="19">
      <t>ドウニュウ</t>
    </rPh>
    <rPh sb="21" eb="23">
      <t>セッキャク</t>
    </rPh>
    <rPh sb="29" eb="31">
      <t>サクセイ</t>
    </rPh>
    <rPh sb="48" eb="50">
      <t>テイチャク</t>
    </rPh>
    <rPh sb="53" eb="55">
      <t>ジカン</t>
    </rPh>
    <rPh sb="56" eb="57">
      <t>ヨウ</t>
    </rPh>
    <rPh sb="62" eb="64">
      <t>カイゼン</t>
    </rPh>
    <rPh sb="66" eb="68">
      <t>ミチナカ</t>
    </rPh>
    <rPh sb="73" eb="75">
      <t>アシモト</t>
    </rPh>
    <rPh sb="77" eb="80">
      <t>ジュウギョウイン</t>
    </rPh>
    <rPh sb="82" eb="84">
      <t>テイチャク</t>
    </rPh>
    <rPh sb="91" eb="93">
      <t>セッキャク</t>
    </rPh>
    <rPh sb="95" eb="97">
      <t>イシキ</t>
    </rPh>
    <rPh sb="98" eb="99">
      <t>ム</t>
    </rPh>
    <rPh sb="114" eb="116">
      <t>コンゴ</t>
    </rPh>
    <rPh sb="121" eb="122">
      <t>リツ</t>
    </rPh>
    <rPh sb="123" eb="125">
      <t>コウジョウ</t>
    </rPh>
    <rPh sb="127" eb="129">
      <t>キタイ</t>
    </rPh>
    <phoneticPr fontId="5"/>
  </si>
  <si>
    <t>特殊な材料を要するメニューや、仕込みに時間や光熱費を要するメニューについては、人気のメニューのみ残すこととし11品を削減。一方で、仕入れ素材のアレンジ等で対応できるメニューを3品追加し、メニューの効率化を図った結果、廃棄率は前年比約半分まで低下。</t>
    <rPh sb="0" eb="2">
      <t>トクシュ</t>
    </rPh>
    <rPh sb="3" eb="5">
      <t>ザイリョウ</t>
    </rPh>
    <rPh sb="6" eb="7">
      <t>ヨウ</t>
    </rPh>
    <rPh sb="15" eb="17">
      <t>シコ</t>
    </rPh>
    <rPh sb="19" eb="21">
      <t>ジカン</t>
    </rPh>
    <rPh sb="22" eb="25">
      <t>コウネツヒ</t>
    </rPh>
    <rPh sb="26" eb="27">
      <t>ヨウ</t>
    </rPh>
    <rPh sb="39" eb="41">
      <t>ニンキ</t>
    </rPh>
    <rPh sb="48" eb="49">
      <t>ノコ</t>
    </rPh>
    <rPh sb="56" eb="57">
      <t>シナ</t>
    </rPh>
    <rPh sb="58" eb="60">
      <t>サクゲン</t>
    </rPh>
    <rPh sb="61" eb="63">
      <t>イッポウ</t>
    </rPh>
    <rPh sb="65" eb="67">
      <t>シイ</t>
    </rPh>
    <rPh sb="68" eb="70">
      <t>ソザイ</t>
    </rPh>
    <rPh sb="75" eb="76">
      <t>ナド</t>
    </rPh>
    <rPh sb="77" eb="79">
      <t>タイオウ</t>
    </rPh>
    <rPh sb="88" eb="89">
      <t>シナ</t>
    </rPh>
    <rPh sb="89" eb="91">
      <t>ツイカ</t>
    </rPh>
    <phoneticPr fontId="5"/>
  </si>
  <si>
    <t>接客マニュアルを作成し、社員への研修を２回実施。
改善状況管理のため、懇親会を兼ねた短時間の会議を開催するとともに、適宜気づいた改善点については、社長に相談するよう啓発している。</t>
    <rPh sb="0" eb="2">
      <t>セッキャク</t>
    </rPh>
    <rPh sb="8" eb="10">
      <t>サクセイ</t>
    </rPh>
    <rPh sb="12" eb="14">
      <t>シャイン</t>
    </rPh>
    <rPh sb="16" eb="18">
      <t>ケンシュウ</t>
    </rPh>
    <rPh sb="20" eb="21">
      <t>カイ</t>
    </rPh>
    <rPh sb="21" eb="23">
      <t>ジッシ</t>
    </rPh>
    <rPh sb="25" eb="29">
      <t>カイゼンジョウキョウ</t>
    </rPh>
    <rPh sb="29" eb="31">
      <t>カンリ</t>
    </rPh>
    <rPh sb="35" eb="38">
      <t>コンシンカイ</t>
    </rPh>
    <rPh sb="39" eb="40">
      <t>カ</t>
    </rPh>
    <rPh sb="42" eb="45">
      <t>タンジカン</t>
    </rPh>
    <rPh sb="46" eb="48">
      <t>カイギ</t>
    </rPh>
    <rPh sb="49" eb="51">
      <t>カイサイ</t>
    </rPh>
    <rPh sb="58" eb="60">
      <t>テキギ</t>
    </rPh>
    <rPh sb="60" eb="61">
      <t>キ</t>
    </rPh>
    <rPh sb="64" eb="67">
      <t>カイゼンテン</t>
    </rPh>
    <rPh sb="73" eb="75">
      <t>シャチョウ</t>
    </rPh>
    <rPh sb="76" eb="78">
      <t>ソウダン</t>
    </rPh>
    <rPh sb="82" eb="84">
      <t>ケイハツ</t>
    </rPh>
    <phoneticPr fontId="5"/>
  </si>
  <si>
    <t>改善についての意見が社員から積極的にあがるよう、何かしらの工夫を検討してはどうか。（例：褒める文化の励行、出された意見の掲示、月替わり改善リーダーの任命等）
従業員のモチベーションの維持も重要であるため、コミュニケーションをとれる場(懇親会等）や大入袋や紹介ボーナスのような報奨金の検討等、無理のない範囲で検討してはどうか。</t>
    <rPh sb="0" eb="2">
      <t>カイゼン</t>
    </rPh>
    <rPh sb="7" eb="9">
      <t>イケン</t>
    </rPh>
    <rPh sb="10" eb="12">
      <t>シャイン</t>
    </rPh>
    <rPh sb="14" eb="17">
      <t>セッキョクテキ</t>
    </rPh>
    <rPh sb="24" eb="25">
      <t>ナニ</t>
    </rPh>
    <rPh sb="29" eb="31">
      <t>クフウ</t>
    </rPh>
    <rPh sb="32" eb="34">
      <t>ケントウ</t>
    </rPh>
    <rPh sb="42" eb="43">
      <t>レイ</t>
    </rPh>
    <rPh sb="44" eb="45">
      <t>ホ</t>
    </rPh>
    <rPh sb="47" eb="49">
      <t>ブンカ</t>
    </rPh>
    <rPh sb="50" eb="52">
      <t>レイコウ</t>
    </rPh>
    <rPh sb="53" eb="54">
      <t>ダ</t>
    </rPh>
    <rPh sb="57" eb="59">
      <t>イケン</t>
    </rPh>
    <rPh sb="60" eb="62">
      <t>ケイジ</t>
    </rPh>
    <rPh sb="63" eb="65">
      <t>ツキガ</t>
    </rPh>
    <rPh sb="67" eb="69">
      <t>カイゼン</t>
    </rPh>
    <rPh sb="74" eb="76">
      <t>ニンメイ</t>
    </rPh>
    <rPh sb="76" eb="77">
      <t>ナド</t>
    </rPh>
    <rPh sb="79" eb="82">
      <t>ジュウギョウイン</t>
    </rPh>
    <rPh sb="91" eb="93">
      <t>イジ</t>
    </rPh>
    <rPh sb="94" eb="96">
      <t>ジュウヨウ</t>
    </rPh>
    <rPh sb="115" eb="116">
      <t>バ</t>
    </rPh>
    <rPh sb="117" eb="120">
      <t>コンシンカイ</t>
    </rPh>
    <rPh sb="120" eb="121">
      <t>ナド</t>
    </rPh>
    <rPh sb="123" eb="126">
      <t>オオイリフクロ</t>
    </rPh>
    <rPh sb="127" eb="129">
      <t>ショウカイ</t>
    </rPh>
    <rPh sb="137" eb="140">
      <t>ホウショウキン</t>
    </rPh>
    <rPh sb="141" eb="143">
      <t>ケントウ</t>
    </rPh>
    <rPh sb="143" eb="144">
      <t>ナド</t>
    </rPh>
    <rPh sb="145" eb="147">
      <t>ムリ</t>
    </rPh>
    <rPh sb="150" eb="152">
      <t>ハンイ</t>
    </rPh>
    <rPh sb="153" eb="155">
      <t>ケントウ</t>
    </rPh>
    <phoneticPr fontId="5"/>
  </si>
  <si>
    <t>今期は、サービスの座学やコストカット等の内部管理面の強化が中心となってきたが、今後は、リピート率や来客数を一層増加させるためのアプローチを検討していく必要がある。</t>
    <rPh sb="0" eb="2">
      <t>コンキ</t>
    </rPh>
    <rPh sb="9" eb="11">
      <t>ザガク</t>
    </rPh>
    <rPh sb="18" eb="19">
      <t>ナド</t>
    </rPh>
    <rPh sb="20" eb="24">
      <t>ナイブカンリ</t>
    </rPh>
    <rPh sb="24" eb="25">
      <t>メン</t>
    </rPh>
    <rPh sb="26" eb="28">
      <t>キョウカ</t>
    </rPh>
    <rPh sb="29" eb="31">
      <t>チュウシン</t>
    </rPh>
    <rPh sb="39" eb="41">
      <t>コンゴ</t>
    </rPh>
    <rPh sb="47" eb="48">
      <t>リツ</t>
    </rPh>
    <rPh sb="49" eb="52">
      <t>ライキャクスウ</t>
    </rPh>
    <rPh sb="53" eb="55">
      <t>イッソウ</t>
    </rPh>
    <rPh sb="55" eb="57">
      <t>ゾウカ</t>
    </rPh>
    <rPh sb="69" eb="71">
      <t>ケントウ</t>
    </rPh>
    <rPh sb="75" eb="77">
      <t>ヒツヨウ</t>
    </rPh>
    <phoneticPr fontId="5"/>
  </si>
  <si>
    <t>決算期にこだわらず、当社を訪問する際には、進捗状況等を相談してほしい旨を代表者に伝え、代表者より適宜進捗や課題については報告する旨の回答をいただく。</t>
    <rPh sb="0" eb="3">
      <t>ケッサンキ</t>
    </rPh>
    <rPh sb="10" eb="12">
      <t>トウシャ</t>
    </rPh>
    <rPh sb="13" eb="15">
      <t>ホウモン</t>
    </rPh>
    <rPh sb="17" eb="18">
      <t>サイ</t>
    </rPh>
    <rPh sb="21" eb="25">
      <t>シンチョクジョウキョウ</t>
    </rPh>
    <rPh sb="25" eb="26">
      <t>ナド</t>
    </rPh>
    <rPh sb="27" eb="29">
      <t>ソウダン</t>
    </rPh>
    <rPh sb="34" eb="35">
      <t>ムネ</t>
    </rPh>
    <rPh sb="36" eb="39">
      <t>ダイヒョウシャ</t>
    </rPh>
    <rPh sb="40" eb="41">
      <t>ツタ</t>
    </rPh>
    <rPh sb="43" eb="46">
      <t>ダイヒョウシャ</t>
    </rPh>
    <rPh sb="48" eb="50">
      <t>テキギ</t>
    </rPh>
    <rPh sb="50" eb="52">
      <t>シンチョク</t>
    </rPh>
    <rPh sb="53" eb="55">
      <t>カダイ</t>
    </rPh>
    <rPh sb="60" eb="62">
      <t>ホウコク</t>
    </rPh>
    <rPh sb="64" eb="65">
      <t>ムネ</t>
    </rPh>
    <rPh sb="66" eb="68">
      <t>カイトウ</t>
    </rPh>
    <phoneticPr fontId="5"/>
  </si>
  <si>
    <t>●▲株式会社</t>
    <rPh sb="2" eb="6">
      <t>カブシキガイシャ</t>
    </rPh>
    <phoneticPr fontId="6"/>
  </si>
  <si>
    <t>X山　X郎　（X事務所）</t>
  </si>
  <si>
    <t>X山　X郎</t>
  </si>
  <si>
    <t>0x-ｘｘｘｘ-ｘｘｘｘ</t>
  </si>
  <si>
    <t>計画１期目</t>
  </si>
  <si>
    <t>2024年9月期</t>
    <rPh sb="4" eb="5">
      <t>ネン</t>
    </rPh>
    <rPh sb="6" eb="7">
      <t>ガツ</t>
    </rPh>
    <rPh sb="7" eb="8">
      <t>キ</t>
    </rPh>
    <phoneticPr fontId="24"/>
  </si>
  <si>
    <t>2023年9月期</t>
    <rPh sb="4" eb="5">
      <t>ネン</t>
    </rPh>
    <rPh sb="6" eb="7">
      <t>ツキ</t>
    </rPh>
    <rPh sb="7" eb="8">
      <t>キ</t>
    </rPh>
    <phoneticPr fontId="5"/>
  </si>
  <si>
    <t>2024年9月期</t>
    <rPh sb="4" eb="5">
      <t>ネン</t>
    </rPh>
    <rPh sb="6" eb="7">
      <t>ガツ</t>
    </rPh>
    <rPh sb="7" eb="8">
      <t>キ</t>
    </rPh>
    <phoneticPr fontId="5"/>
  </si>
  <si>
    <t>2025年9月期</t>
    <rPh sb="4" eb="5">
      <t>ネン</t>
    </rPh>
    <rPh sb="6" eb="7">
      <t>ガツ</t>
    </rPh>
    <rPh sb="7" eb="8">
      <t>キ</t>
    </rPh>
    <phoneticPr fontId="5"/>
  </si>
  <si>
    <t>2026年9月期</t>
    <rPh sb="4" eb="5">
      <t>ネン</t>
    </rPh>
    <rPh sb="6" eb="7">
      <t>ガツ</t>
    </rPh>
    <rPh sb="7" eb="8">
      <t>キ</t>
    </rPh>
    <phoneticPr fontId="5"/>
  </si>
  <si>
    <t>別紙３</t>
    <phoneticPr fontId="5"/>
  </si>
  <si>
    <t>●▲株式会社</t>
    <phoneticPr fontId="5"/>
  </si>
  <si>
    <t>卸売</t>
    <rPh sb="0" eb="2">
      <t>オロシウリ</t>
    </rPh>
    <phoneticPr fontId="76"/>
  </si>
  <si>
    <t>取締役　経営　太郎</t>
    <rPh sb="0" eb="3">
      <t>トリシマリヤク</t>
    </rPh>
    <rPh sb="4" eb="6">
      <t>ケイエイ</t>
    </rPh>
    <rPh sb="7" eb="9">
      <t>タロウ</t>
    </rPh>
    <phoneticPr fontId="76"/>
  </si>
  <si>
    <t>〒〇〇〇ー〇〇〇〇　東京都世田谷区・・・・</t>
    <phoneticPr fontId="5"/>
  </si>
  <si>
    <t>03-ｘｘｘｘ-ｘｘｘｘ</t>
  </si>
  <si>
    <t>Y会計税理士法人</t>
    <rPh sb="1" eb="3">
      <t>カイケイ</t>
    </rPh>
    <rPh sb="3" eb="6">
      <t>ゼイリシ</t>
    </rPh>
    <rPh sb="6" eb="8">
      <t>ホウジン</t>
    </rPh>
    <phoneticPr fontId="5"/>
  </si>
  <si>
    <t>Y会計税理士法人</t>
    <rPh sb="1" eb="3">
      <t>カイケイ</t>
    </rPh>
    <rPh sb="3" eb="6">
      <t>ゼイリシ</t>
    </rPh>
    <rPh sb="6" eb="8">
      <t>ホウジン</t>
    </rPh>
    <phoneticPr fontId="77"/>
  </si>
  <si>
    <t>税理士法人</t>
  </si>
  <si>
    <t>Y田　Y子</t>
    <rPh sb="1" eb="2">
      <t>タ</t>
    </rPh>
    <rPh sb="4" eb="5">
      <t>コ</t>
    </rPh>
    <phoneticPr fontId="5"/>
  </si>
  <si>
    <t>Y田　Y子</t>
    <rPh sb="1" eb="2">
      <t>タ</t>
    </rPh>
    <rPh sb="4" eb="5">
      <t>コ</t>
    </rPh>
    <phoneticPr fontId="77"/>
  </si>
  <si>
    <t>〒</t>
    <phoneticPr fontId="5"/>
  </si>
  <si>
    <t>ｘ</t>
  </si>
  <si>
    <t>03-ｘｘｘｘ-ｘｘｘｘ</t>
    <phoneticPr fontId="5"/>
  </si>
  <si>
    <t>当座・普通・その他（　　　　）　口座番号　×××××××</t>
    <rPh sb="0" eb="2">
      <t>トウザ</t>
    </rPh>
    <rPh sb="3" eb="5">
      <t>フツウ</t>
    </rPh>
    <rPh sb="8" eb="9">
      <t>タ</t>
    </rPh>
    <rPh sb="16" eb="18">
      <t>コウザ</t>
    </rPh>
    <rPh sb="18" eb="20">
      <t>バンゴウ</t>
    </rPh>
    <phoneticPr fontId="5"/>
  </si>
  <si>
    <t>当座・普通・その他（　　　　）　口座番号　</t>
    <rPh sb="0" eb="2">
      <t>トウザ</t>
    </rPh>
    <rPh sb="3" eb="5">
      <t>フツウ</t>
    </rPh>
    <rPh sb="8" eb="9">
      <t>タ</t>
    </rPh>
    <rPh sb="16" eb="18">
      <t>コウザ</t>
    </rPh>
    <rPh sb="18" eb="20">
      <t>バンゴウ</t>
    </rPh>
    <phoneticPr fontId="5"/>
  </si>
  <si>
    <r>
      <t>（伴走支援報告書を添付</t>
    </r>
    <r>
      <rPr>
        <sz val="11"/>
        <rFont val="ＭＳ Ｐゴシック"/>
        <family val="3"/>
        <charset val="128"/>
      </rPr>
      <t>。経営者保証解除に向けた金融機関交渉を実施した場合は、実施先を記載した上で金融機関交渉報告書を添付）</t>
    </r>
    <rPh sb="34" eb="36">
      <t>イカ</t>
    </rPh>
    <rPh sb="38" eb="40">
      <t>ジッシ</t>
    </rPh>
    <rPh sb="39" eb="41">
      <t>キサイ</t>
    </rPh>
    <rPh sb="43" eb="44">
      <t>ウエ</t>
    </rPh>
    <phoneticPr fontId="5"/>
  </si>
  <si>
    <t>実施者</t>
    <rPh sb="0" eb="2">
      <t>ジッシ</t>
    </rPh>
    <rPh sb="2" eb="3">
      <t>シャ</t>
    </rPh>
    <phoneticPr fontId="5"/>
  </si>
  <si>
    <t>第1回　令和4年　×月　×日 　～　令和4年　 ×月　×日（伴走支援対象とする月次時点：令和4年●月●日）
第２回　令和4年　×月　×日 　～　令和4年　 ×月　×日（伴走支援対象とする月次時点：令和4年●月●日）</t>
    <rPh sb="4" eb="6">
      <t>レイワ</t>
    </rPh>
    <rPh sb="18" eb="20">
      <t>レイワ</t>
    </rPh>
    <rPh sb="30" eb="36">
      <t>バンソウシエンタイショウ</t>
    </rPh>
    <rPh sb="39" eb="43">
      <t>ゲツジジテン</t>
    </rPh>
    <rPh sb="44" eb="46">
      <t>レイワ</t>
    </rPh>
    <rPh sb="47" eb="48">
      <t>ネン</t>
    </rPh>
    <phoneticPr fontId="5"/>
  </si>
  <si>
    <t>A信用金庫</t>
    <rPh sb="1" eb="5">
      <t>シンヨウキンコ</t>
    </rPh>
    <phoneticPr fontId="5"/>
  </si>
  <si>
    <t>審査部</t>
    <rPh sb="0" eb="3">
      <t>シンサブ</t>
    </rPh>
    <phoneticPr fontId="5"/>
  </si>
  <si>
    <t>〇×</t>
    <phoneticPr fontId="5"/>
  </si>
  <si>
    <t>訪問説明</t>
    <rPh sb="0" eb="4">
      <t>ホウモンセツメイ</t>
    </rPh>
    <phoneticPr fontId="5"/>
  </si>
  <si>
    <t>B銀行</t>
    <rPh sb="1" eb="3">
      <t>ギンコウ</t>
    </rPh>
    <phoneticPr fontId="5"/>
  </si>
  <si>
    <t>融資部</t>
    <rPh sb="0" eb="3">
      <t>ユウシブ</t>
    </rPh>
    <phoneticPr fontId="5"/>
  </si>
  <si>
    <t>△□</t>
    <phoneticPr fontId="5"/>
  </si>
  <si>
    <t>レポートの郵送</t>
    <rPh sb="5" eb="7">
      <t>ユウソウ</t>
    </rPh>
    <phoneticPr fontId="5"/>
  </si>
  <si>
    <t>面談（ヒアリング3H）</t>
    <rPh sb="0" eb="2">
      <t>メンダン</t>
    </rPh>
    <phoneticPr fontId="5"/>
  </si>
  <si>
    <t>資料作成（2H)</t>
    <rPh sb="0" eb="4">
      <t>シリョウサクセイ</t>
    </rPh>
    <phoneticPr fontId="5"/>
  </si>
  <si>
    <r>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t>
    </r>
    <r>
      <rPr>
        <sz val="11"/>
        <rFont val="ＭＳ Ｐゴシック"/>
        <family val="3"/>
        <charset val="128"/>
      </rPr>
      <t>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
    <phoneticPr fontId="5"/>
  </si>
  <si>
    <t>東京都千代田区霞が関○－○－○</t>
    <rPh sb="0" eb="3">
      <t>トウキョウト</t>
    </rPh>
    <rPh sb="3" eb="7">
      <t>チヨダク</t>
    </rPh>
    <rPh sb="7" eb="8">
      <t>カスミ</t>
    </rPh>
    <rPh sb="9" eb="10">
      <t>セキ</t>
    </rPh>
    <phoneticPr fontId="51"/>
  </si>
  <si>
    <t>○○　○○</t>
  </si>
  <si>
    <t>A銀行</t>
    <rPh sb="1" eb="3">
      <t>ギンコウ</t>
    </rPh>
    <phoneticPr fontId="51"/>
  </si>
  <si>
    <t>預金平均残高：10百万円</t>
    <rPh sb="0" eb="2">
      <t>ヨキン</t>
    </rPh>
    <rPh sb="2" eb="4">
      <t>ヘイキン</t>
    </rPh>
    <rPh sb="4" eb="6">
      <t>ザンダカ</t>
    </rPh>
    <rPh sb="9" eb="11">
      <t>ヒャクマン</t>
    </rPh>
    <rPh sb="11" eb="12">
      <t>エン</t>
    </rPh>
    <phoneticPr fontId="19"/>
  </si>
  <si>
    <t>B銀行</t>
    <rPh sb="1" eb="3">
      <t>ギンコウ</t>
    </rPh>
    <phoneticPr fontId="51"/>
  </si>
  <si>
    <t>信用保証付き融資：10百万円</t>
    <rPh sb="11" eb="13">
      <t>ヒャクマン</t>
    </rPh>
    <rPh sb="13" eb="14">
      <t>エン</t>
    </rPh>
    <phoneticPr fontId="19"/>
  </si>
  <si>
    <t>C銀行</t>
    <rPh sb="1" eb="3">
      <t>ギンコウ</t>
    </rPh>
    <phoneticPr fontId="51"/>
  </si>
  <si>
    <t>なし</t>
    <phoneticPr fontId="19"/>
  </si>
  <si>
    <t>A銀行・○○課長</t>
    <rPh sb="6" eb="8">
      <t>カチョウ</t>
    </rPh>
    <phoneticPr fontId="19"/>
  </si>
  <si>
    <t>収益力改善によって、長年張り付き状態であった代表者借入金を完済。経営者保証が解除となった。</t>
    <rPh sb="0" eb="3">
      <t>シュウエキリョク</t>
    </rPh>
    <rPh sb="3" eb="5">
      <t>カイゼン</t>
    </rPh>
    <rPh sb="10" eb="12">
      <t>ナガネン</t>
    </rPh>
    <rPh sb="12" eb="13">
      <t>ハ</t>
    </rPh>
    <rPh sb="14" eb="15">
      <t>ツ</t>
    </rPh>
    <rPh sb="16" eb="18">
      <t>ジョウタイ</t>
    </rPh>
    <rPh sb="22" eb="25">
      <t>ダイヒョウシャ</t>
    </rPh>
    <rPh sb="25" eb="27">
      <t>カリイレ</t>
    </rPh>
    <rPh sb="32" eb="35">
      <t>ケイエイシャ</t>
    </rPh>
    <rPh sb="35" eb="37">
      <t>ホショウ</t>
    </rPh>
    <rPh sb="38" eb="40">
      <t>カイジョ</t>
    </rPh>
    <phoneticPr fontId="19"/>
  </si>
  <si>
    <t>B銀行・▲▲氏</t>
    <rPh sb="6" eb="7">
      <t>シ</t>
    </rPh>
    <phoneticPr fontId="19"/>
  </si>
  <si>
    <t>保証協会における金融機関連携型の要件を満たすことから、借換時はプロパー・保証付きとも経営者保証無しでの対応となる予定。</t>
    <rPh sb="0" eb="2">
      <t>ホショウ</t>
    </rPh>
    <rPh sb="2" eb="4">
      <t>キョウカイ</t>
    </rPh>
    <rPh sb="8" eb="10">
      <t>キンユウ</t>
    </rPh>
    <rPh sb="10" eb="12">
      <t>キカン</t>
    </rPh>
    <rPh sb="12" eb="14">
      <t>レンケイ</t>
    </rPh>
    <rPh sb="14" eb="15">
      <t>ガタ</t>
    </rPh>
    <rPh sb="16" eb="18">
      <t>ヨウケン</t>
    </rPh>
    <rPh sb="19" eb="20">
      <t>ミ</t>
    </rPh>
    <rPh sb="36" eb="38">
      <t>ホショウ</t>
    </rPh>
    <rPh sb="38" eb="39">
      <t>ヅ</t>
    </rPh>
    <phoneticPr fontId="19"/>
  </si>
  <si>
    <t>C銀行・□□次長</t>
    <rPh sb="6" eb="8">
      <t>ジチョウ</t>
    </rPh>
    <phoneticPr fontId="19"/>
  </si>
  <si>
    <t>他行動向を伝えたところ、経営者保証が解除された。</t>
    <rPh sb="0" eb="2">
      <t>タコウ</t>
    </rPh>
    <rPh sb="2" eb="4">
      <t>ドウコウ</t>
    </rPh>
    <rPh sb="5" eb="6">
      <t>ツタ</t>
    </rPh>
    <rPh sb="18" eb="20">
      <t>カイジョ</t>
    </rPh>
    <phoneticPr fontId="19"/>
  </si>
  <si>
    <t>○</t>
  </si>
  <si>
    <t>×</t>
  </si>
  <si>
    <t>／</t>
  </si>
  <si>
    <t>●▲株式会社</t>
    <rPh sb="2" eb="6">
      <t>カブシキガイシャ</t>
    </rPh>
    <phoneticPr fontId="51"/>
  </si>
  <si>
    <t>Y会計税理士法人</t>
    <phoneticPr fontId="19"/>
  </si>
  <si>
    <r>
      <t>設定した定量目標：債務償還年数10年以内　</t>
    </r>
    <r>
      <rPr>
        <b/>
        <u/>
        <sz val="9"/>
        <rFont val="ＭＳ Ｐゴシック"/>
        <family val="3"/>
        <charset val="128"/>
      </rPr>
      <t>←設定した目標を記入してください</t>
    </r>
    <rPh sb="0" eb="2">
      <t>セッテイ</t>
    </rPh>
    <rPh sb="4" eb="6">
      <t>テイリョウ</t>
    </rPh>
    <rPh sb="6" eb="8">
      <t>モクヒョウ</t>
    </rPh>
    <phoneticPr fontId="19"/>
  </si>
  <si>
    <t>伴走支援</t>
  </si>
  <si>
    <t>伴走支援</t>
    <rPh sb="0" eb="2">
      <t>バンソウ</t>
    </rPh>
    <rPh sb="2" eb="4">
      <t>シエン</t>
    </rPh>
    <phoneticPr fontId="5"/>
  </si>
  <si>
    <t>統括責任者</t>
    <rPh sb="0" eb="5">
      <t>トウカツセキニンシャ</t>
    </rPh>
    <phoneticPr fontId="19"/>
  </si>
  <si>
    <t>事前準備</t>
    <rPh sb="0" eb="4">
      <t>ジゼンジュンビ</t>
    </rPh>
    <phoneticPr fontId="19"/>
  </si>
  <si>
    <t>伴走支援会議</t>
    <rPh sb="0" eb="4">
      <t>バンソウシエン</t>
    </rPh>
    <rPh sb="4" eb="6">
      <t>カイギ</t>
    </rPh>
    <phoneticPr fontId="19"/>
  </si>
  <si>
    <t>●▲株式会社</t>
    <phoneticPr fontId="19"/>
  </si>
  <si>
    <t>従事者の氏名：</t>
    <rPh sb="0" eb="3">
      <t>ジュウジシャ</t>
    </rPh>
    <phoneticPr fontId="5"/>
  </si>
  <si>
    <t>Y川　Y夫</t>
    <rPh sb="1" eb="2">
      <t>カワ</t>
    </rPh>
    <rPh sb="4" eb="5">
      <t>オット</t>
    </rPh>
    <phoneticPr fontId="5"/>
  </si>
  <si>
    <t>（属性：</t>
    <rPh sb="1" eb="3">
      <t>ゾクセイ</t>
    </rPh>
    <phoneticPr fontId="5"/>
  </si>
  <si>
    <t>）</t>
    <phoneticPr fontId="5"/>
  </si>
  <si>
    <t>担当責任者の氏名：</t>
    <rPh sb="0" eb="5">
      <t>タントウセキニンシャ</t>
    </rPh>
    <rPh sb="6" eb="8">
      <t>シメイ</t>
    </rPh>
    <phoneticPr fontId="5"/>
  </si>
  <si>
    <t>事務所</t>
    <rPh sb="0" eb="2">
      <t>ジム</t>
    </rPh>
    <rPh sb="2" eb="3">
      <t>ショ</t>
    </rPh>
    <phoneticPr fontId="5"/>
  </si>
  <si>
    <t>事務所にて伴走支援会議資料作成</t>
    <rPh sb="0" eb="2">
      <t>ジム</t>
    </rPh>
    <rPh sb="2" eb="3">
      <t>ショ</t>
    </rPh>
    <rPh sb="9" eb="11">
      <t>カイギ</t>
    </rPh>
    <rPh sb="11" eb="13">
      <t>シリョウ</t>
    </rPh>
    <rPh sb="13" eb="15">
      <t>サクセイ</t>
    </rPh>
    <phoneticPr fontId="5"/>
  </si>
  <si>
    <t>無</t>
    <rPh sb="0" eb="1">
      <t>ナ</t>
    </rPh>
    <phoneticPr fontId="5"/>
  </si>
  <si>
    <t>-</t>
  </si>
  <si>
    <t>●▲㈱</t>
    <phoneticPr fontId="5"/>
  </si>
  <si>
    <t>経営者と伴走支援会議についての打ち合わせ、現況確認</t>
    <rPh sb="0" eb="3">
      <t>ケイエイシャ</t>
    </rPh>
    <rPh sb="8" eb="10">
      <t>カイギ</t>
    </rPh>
    <rPh sb="15" eb="16">
      <t>ウ</t>
    </rPh>
    <rPh sb="17" eb="18">
      <t>ア</t>
    </rPh>
    <rPh sb="21" eb="23">
      <t>ゲンキョウ</t>
    </rPh>
    <rPh sb="23" eb="25">
      <t>カクニン</t>
    </rPh>
    <phoneticPr fontId="5"/>
  </si>
  <si>
    <t>Ａ信用金庫</t>
    <phoneticPr fontId="5"/>
  </si>
  <si>
    <t>伴走支援会議に出席</t>
    <rPh sb="4" eb="6">
      <t>カイギ</t>
    </rPh>
    <rPh sb="7" eb="9">
      <t>シュッセキ</t>
    </rPh>
    <phoneticPr fontId="5"/>
  </si>
  <si>
    <t>認定経営革新等　
支援機関名　　：</t>
    <rPh sb="0" eb="2">
      <t>ニンテイ</t>
    </rPh>
    <rPh sb="2" eb="4">
      <t>ケイエイ</t>
    </rPh>
    <rPh sb="4" eb="6">
      <t>カクシン</t>
    </rPh>
    <rPh sb="6" eb="7">
      <t>ナド</t>
    </rPh>
    <rPh sb="9" eb="11">
      <t>シエン</t>
    </rPh>
    <rPh sb="11" eb="13">
      <t>キカン</t>
    </rPh>
    <rPh sb="13" eb="14">
      <t>メイ</t>
    </rPh>
    <phoneticPr fontId="5"/>
  </si>
  <si>
    <r>
      <rPr>
        <strike/>
        <sz val="14"/>
        <color theme="1"/>
        <rFont val="ＭＳ Ｐゴシック"/>
        <family val="3"/>
        <charset val="128"/>
        <scheme val="minor"/>
      </rPr>
      <t>14:10</t>
    </r>
    <r>
      <rPr>
        <sz val="14"/>
        <color theme="1"/>
        <rFont val="ＭＳ Ｐゴシック"/>
        <family val="3"/>
        <charset val="128"/>
        <scheme val="minor"/>
      </rPr>
      <t xml:space="preserve">
</t>
    </r>
    <r>
      <rPr>
        <b/>
        <sz val="14"/>
        <color rgb="FFFF0000"/>
        <rFont val="ＭＳ Ｐゴシック"/>
        <family val="3"/>
        <charset val="128"/>
        <scheme val="minor"/>
      </rPr>
      <t>14:00</t>
    </r>
    <phoneticPr fontId="5"/>
  </si>
  <si>
    <r>
      <rPr>
        <strike/>
        <sz val="14"/>
        <color theme="1"/>
        <rFont val="ＭＳ Ｐゴシック"/>
        <family val="3"/>
        <charset val="128"/>
        <scheme val="minor"/>
      </rPr>
      <t>1:10</t>
    </r>
    <r>
      <rPr>
        <sz val="14"/>
        <color theme="1"/>
        <rFont val="ＭＳ Ｐゴシック"/>
        <family val="3"/>
        <charset val="128"/>
        <scheme val="minor"/>
      </rPr>
      <t xml:space="preserve">
</t>
    </r>
    <r>
      <rPr>
        <b/>
        <sz val="14"/>
        <color rgb="FFFF0000"/>
        <rFont val="ＭＳ Ｐゴシック"/>
        <family val="3"/>
        <charset val="128"/>
        <scheme val="minor"/>
      </rPr>
      <t>1:00</t>
    </r>
    <phoneticPr fontId="5"/>
  </si>
  <si>
    <r>
      <rPr>
        <strike/>
        <sz val="14"/>
        <color theme="1"/>
        <rFont val="ＭＳ Ｐゴシック"/>
        <family val="3"/>
        <charset val="128"/>
        <scheme val="minor"/>
      </rPr>
      <t>1.17</t>
    </r>
    <r>
      <rPr>
        <sz val="14"/>
        <color theme="1"/>
        <rFont val="ＭＳ Ｐゴシック"/>
        <family val="3"/>
        <charset val="128"/>
        <scheme val="minor"/>
      </rPr>
      <t xml:space="preserve">
</t>
    </r>
    <r>
      <rPr>
        <b/>
        <sz val="14"/>
        <color rgb="FFFF0000"/>
        <rFont val="ＭＳ Ｐゴシック"/>
        <family val="3"/>
        <charset val="128"/>
        <scheme val="minor"/>
      </rPr>
      <t>1.0</t>
    </r>
    <phoneticPr fontId="5"/>
  </si>
  <si>
    <t>税理士法人</t>
    <rPh sb="0" eb="5">
      <t>ゼイリシホウジン</t>
    </rPh>
    <phoneticPr fontId="5"/>
  </si>
  <si>
    <t>税理士</t>
    <rPh sb="0" eb="3">
      <t>ゼイリシ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</si>
</sst>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quot;¥&quot;\-#,##0"/>
    <numFmt numFmtId="6" formatCode="&quot;¥&quot;#,##0;[Red]&quot;¥&quot;\-#,##0"/>
    <numFmt numFmtId="176" formatCode="#,##0;&quot;▲ &quot;#,##0"/>
    <numFmt numFmtId="177" formatCode="0.0%;&quot;▲&quot;0.0%"/>
    <numFmt numFmtId="178" formatCode="#,##0.0_ &quot;時間&quot;"/>
    <numFmt numFmtId="179" formatCode="#,##0_ &quot;円&quot;"/>
    <numFmt numFmtId="180" formatCode="h:mm;@"/>
    <numFmt numFmtId="181" formatCode="0.0_);[Red]\(0.0\)"/>
    <numFmt numFmtId="182" formatCode="m&quot;月&quot;d&quot;日&quot;;@"/>
    <numFmt numFmtId="183" formatCode="[$-411]ggge&quot;年&quot;m&quot;月&quot;d&quot;日&quot;;@"/>
    <numFmt numFmtId="184" formatCode="[$-F800]dddd\,\ mmmm\ dd\,\ yyyy"/>
    <numFmt numFmtId="185" formatCode="0_ "/>
  </numFmts>
  <fonts count="81"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scheme val="minor"/>
    </font>
    <font>
      <sz val="12"/>
      <name val="ＭＳ Ｐゴシック"/>
      <family val="3"/>
      <charset val="128"/>
      <scheme val="minor"/>
    </font>
    <font>
      <sz val="10"/>
      <name val="ＭＳ Ｐゴシック"/>
      <family val="3"/>
      <charset val="128"/>
      <scheme val="minor"/>
    </font>
    <font>
      <sz val="9"/>
      <name val="ＭＳ Ｐゴシック"/>
      <family val="3"/>
      <charset val="128"/>
      <scheme val="minor"/>
    </font>
    <font>
      <b/>
      <sz val="14"/>
      <name val="ＭＳ Ｐゴシック"/>
      <family val="3"/>
      <charset val="128"/>
      <scheme val="minor"/>
    </font>
    <font>
      <b/>
      <sz val="11"/>
      <name val="ＭＳ Ｐゴシック"/>
      <family val="3"/>
      <charset val="128"/>
      <scheme val="minor"/>
    </font>
    <font>
      <sz val="16"/>
      <name val="ＭＳ Ｐゴシック"/>
      <family val="3"/>
      <charset val="128"/>
      <scheme val="minor"/>
    </font>
    <font>
      <b/>
      <sz val="16"/>
      <name val="ＭＳ Ｐゴシック"/>
      <family val="3"/>
      <charset val="128"/>
      <scheme val="minor"/>
    </font>
    <font>
      <b/>
      <sz val="22"/>
      <name val="ＭＳ Ｐゴシック"/>
      <family val="3"/>
      <charset val="128"/>
      <scheme val="minor"/>
    </font>
    <font>
      <sz val="6"/>
      <name val="ＭＳ Ｐゴシック"/>
      <family val="3"/>
      <charset val="128"/>
      <scheme val="minor"/>
    </font>
    <font>
      <b/>
      <sz val="18"/>
      <name val="ＭＳ Ｐゴシック"/>
      <family val="3"/>
      <charset val="128"/>
      <scheme val="minor"/>
    </font>
    <font>
      <sz val="14"/>
      <name val="ＭＳ Ｐゴシック"/>
      <family val="3"/>
      <charset val="128"/>
      <scheme val="minor"/>
    </font>
    <font>
      <sz val="10"/>
      <name val="ＭＳ Ｐゴシック"/>
      <family val="3"/>
      <charset val="128"/>
    </font>
    <font>
      <b/>
      <sz val="12"/>
      <name val="ＭＳ Ｐゴシック"/>
      <family val="3"/>
      <charset val="128"/>
      <scheme val="minor"/>
    </font>
    <font>
      <sz val="6"/>
      <name val="游ゴシック"/>
      <family val="3"/>
      <charset val="128"/>
    </font>
    <font>
      <b/>
      <u/>
      <sz val="12"/>
      <color rgb="FFFF0000"/>
      <name val="ＭＳ Ｐゴシック"/>
      <family val="3"/>
      <charset val="128"/>
      <scheme val="minor"/>
    </font>
    <font>
      <sz val="12"/>
      <color rgb="FFFF0000"/>
      <name val="ＭＳ Ｐゴシック"/>
      <family val="3"/>
      <charset val="128"/>
      <scheme val="minor"/>
    </font>
    <font>
      <b/>
      <sz val="12"/>
      <color rgb="FFFF0000"/>
      <name val="ＭＳ Ｐゴシック"/>
      <family val="3"/>
      <charset val="128"/>
      <scheme val="minor"/>
    </font>
    <font>
      <u/>
      <sz val="14"/>
      <name val="ＭＳ Ｐゴシック"/>
      <family val="3"/>
      <charset val="128"/>
      <scheme val="minor"/>
    </font>
    <font>
      <sz val="12"/>
      <name val="游ゴシック"/>
      <family val="3"/>
      <charset val="128"/>
    </font>
    <font>
      <sz val="11"/>
      <name val="メイリオ"/>
      <family val="3"/>
      <charset val="128"/>
    </font>
    <font>
      <i/>
      <sz val="11"/>
      <name val="ＭＳ Ｐゴシック"/>
      <family val="3"/>
      <charset val="128"/>
      <scheme val="minor"/>
    </font>
    <font>
      <i/>
      <sz val="11"/>
      <name val="メイリオ"/>
      <family val="3"/>
      <charset val="128"/>
    </font>
    <font>
      <sz val="12"/>
      <name val="ＭＳ Ｐゴシック"/>
      <family val="3"/>
      <charset val="128"/>
    </font>
    <font>
      <sz val="6"/>
      <name val="ＭＳ Ｐゴシック"/>
      <family val="2"/>
      <charset val="128"/>
      <scheme val="minor"/>
    </font>
    <font>
      <sz val="10"/>
      <color theme="1"/>
      <name val="ＭＳ Ｐゴシック"/>
      <family val="3"/>
      <charset val="128"/>
    </font>
    <font>
      <sz val="8"/>
      <name val="ＭＳ Ｐ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14"/>
      <color theme="1"/>
      <name val="ＭＳ Ｐゴシック"/>
      <family val="3"/>
      <charset val="128"/>
      <scheme val="minor"/>
    </font>
    <font>
      <sz val="18"/>
      <name val="ＭＳ Ｐゴシック"/>
      <family val="3"/>
      <charset val="128"/>
    </font>
    <font>
      <sz val="11"/>
      <color theme="1"/>
      <name val="ＭＳ Ｐゴシック"/>
      <family val="3"/>
      <scheme val="minor"/>
    </font>
    <font>
      <sz val="10"/>
      <color theme="1"/>
      <name val="ＭＳ Ｐゴシック"/>
      <family val="3"/>
      <scheme val="minor"/>
    </font>
    <font>
      <sz val="12"/>
      <color theme="1"/>
      <name val="ＭＳ Ｐゴシック"/>
      <family val="3"/>
      <scheme val="minor"/>
    </font>
    <font>
      <sz val="16"/>
      <color theme="1"/>
      <name val="ＭＳ Ｐゴシック"/>
      <family val="3"/>
      <scheme val="minor"/>
    </font>
    <font>
      <sz val="16"/>
      <name val="ＭＳ Ｐゴシック"/>
      <family val="3"/>
      <charset val="128"/>
    </font>
    <font>
      <sz val="6"/>
      <name val="ＭＳ Ｐゴシック"/>
      <family val="3"/>
      <scheme val="minor"/>
    </font>
    <font>
      <sz val="9"/>
      <color theme="1"/>
      <name val="ＭＳ Ｐゴシック"/>
      <family val="3"/>
      <scheme val="minor"/>
    </font>
    <font>
      <sz val="10"/>
      <color theme="1"/>
      <name val="Segoe UI Symbol"/>
      <family val="3"/>
    </font>
    <font>
      <sz val="8"/>
      <name val="ＭＳ Ｐゴシック"/>
      <family val="3"/>
      <charset val="128"/>
    </font>
    <font>
      <sz val="9"/>
      <color theme="1"/>
      <name val="ＭＳ Ｐゴシック"/>
      <family val="3"/>
      <charset val="128"/>
    </font>
    <font>
      <sz val="11"/>
      <name val="ＭＳ Ｐゴシック"/>
      <family val="3"/>
    </font>
    <font>
      <sz val="26"/>
      <color theme="1"/>
      <name val="ＭＳ Ｐゴシック"/>
      <family val="3"/>
    </font>
    <font>
      <sz val="8"/>
      <color theme="1"/>
      <name val="ＭＳ Ｐゴシック"/>
      <family val="3"/>
      <charset val="128"/>
    </font>
    <font>
      <strike/>
      <sz val="9"/>
      <color rgb="FFFF0000"/>
      <name val="ＭＳ Ｐゴシック"/>
      <family val="3"/>
      <charset val="128"/>
    </font>
    <font>
      <strike/>
      <sz val="9"/>
      <color rgb="FFFF0000"/>
      <name val="ＭＳ Ｐゴシック"/>
      <family val="3"/>
      <scheme val="minor"/>
    </font>
    <font>
      <strike/>
      <sz val="9"/>
      <color theme="1"/>
      <name val="ＭＳ Ｐゴシック"/>
      <family val="3"/>
      <charset val="128"/>
    </font>
    <font>
      <sz val="20"/>
      <name val="ＭＳ Ｐゴシック"/>
      <family val="3"/>
      <charset val="128"/>
      <scheme val="minor"/>
    </font>
    <font>
      <b/>
      <vertAlign val="superscript"/>
      <sz val="14"/>
      <name val="ＭＳ ゴシック"/>
      <family val="3"/>
      <charset val="128"/>
    </font>
    <font>
      <sz val="11"/>
      <name val="ＭＳ Ｐゴシック"/>
      <family val="2"/>
      <charset val="128"/>
      <scheme val="minor"/>
    </font>
    <font>
      <b/>
      <sz val="9"/>
      <name val="游ゴシック"/>
      <family val="3"/>
      <charset val="128"/>
    </font>
    <font>
      <b/>
      <sz val="12"/>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Century"/>
      <family val="1"/>
    </font>
    <font>
      <b/>
      <sz val="18"/>
      <color indexed="56"/>
      <name val="ＭＳ Ｐゴシック"/>
      <family val="3"/>
      <charset val="128"/>
    </font>
    <font>
      <sz val="11"/>
      <color indexed="9"/>
      <name val="ＭＳ Ｐゴシック"/>
      <family val="3"/>
      <charset val="128"/>
    </font>
    <font>
      <b/>
      <u/>
      <sz val="9"/>
      <name val="ＭＳ Ｐゴシック"/>
      <family val="3"/>
      <charset val="128"/>
    </font>
    <font>
      <strike/>
      <sz val="14"/>
      <color theme="1"/>
      <name val="ＭＳ Ｐゴシック"/>
      <family val="3"/>
      <charset val="128"/>
      <scheme val="minor"/>
    </font>
    <font>
      <b/>
      <sz val="14"/>
      <color rgb="FFFF0000"/>
      <name val="ＭＳ Ｐゴシック"/>
      <family val="3"/>
      <charset val="128"/>
      <scheme val="minor"/>
    </font>
  </fonts>
  <fills count="11">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211">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thin">
        <color indexed="64"/>
      </right>
      <top style="thin">
        <color indexed="64"/>
      </top>
      <bottom style="hair">
        <color theme="0" tint="-0.499984740745262"/>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thin">
        <color indexed="64"/>
      </right>
      <top style="hair">
        <color theme="0" tint="-0.499984740745262"/>
      </top>
      <bottom style="thin">
        <color indexed="64"/>
      </bottom>
      <diagonal/>
    </border>
    <border>
      <left style="thin">
        <color indexed="64"/>
      </left>
      <right/>
      <top style="thin">
        <color indexed="64"/>
      </top>
      <bottom style="hair">
        <color theme="0" tint="-0.34998626667073579"/>
      </bottom>
      <diagonal/>
    </border>
    <border>
      <left/>
      <right/>
      <top style="thin">
        <color indexed="64"/>
      </top>
      <bottom style="hair">
        <color theme="0" tint="-0.34998626667073579"/>
      </bottom>
      <diagonal/>
    </border>
    <border>
      <left/>
      <right style="thin">
        <color indexed="64"/>
      </right>
      <top style="thin">
        <color indexed="64"/>
      </top>
      <bottom style="hair">
        <color theme="0" tint="-0.34998626667073579"/>
      </bottom>
      <diagonal/>
    </border>
    <border>
      <left/>
      <right style="hair">
        <color indexed="64"/>
      </right>
      <top style="thin">
        <color indexed="64"/>
      </top>
      <bottom style="hair">
        <color theme="0" tint="-0.34998626667073579"/>
      </bottom>
      <diagonal/>
    </border>
    <border>
      <left style="hair">
        <color indexed="64"/>
      </left>
      <right/>
      <top style="thin">
        <color indexed="64"/>
      </top>
      <bottom style="hair">
        <color theme="0" tint="-0.34998626667073579"/>
      </bottom>
      <diagonal/>
    </border>
    <border>
      <left style="thin">
        <color indexed="64"/>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right style="thin">
        <color indexed="64"/>
      </right>
      <top style="hair">
        <color theme="0" tint="-0.34998626667073579"/>
      </top>
      <bottom style="hair">
        <color theme="0" tint="-0.34998626667073579"/>
      </bottom>
      <diagonal/>
    </border>
    <border>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thin">
        <color indexed="64"/>
      </right>
      <top style="hair">
        <color theme="0" tint="-0.34998626667073579"/>
      </top>
      <bottom style="hair">
        <color theme="0" tint="-0.34998626667073579"/>
      </bottom>
      <diagonal/>
    </border>
    <border>
      <left style="thin">
        <color indexed="64"/>
      </left>
      <right/>
      <top style="hair">
        <color theme="0" tint="-0.34998626667073579"/>
      </top>
      <bottom style="thin">
        <color indexed="64"/>
      </bottom>
      <diagonal/>
    </border>
    <border>
      <left/>
      <right/>
      <top style="hair">
        <color theme="0" tint="-0.34998626667073579"/>
      </top>
      <bottom style="thin">
        <color indexed="64"/>
      </bottom>
      <diagonal/>
    </border>
    <border>
      <left/>
      <right style="thin">
        <color indexed="64"/>
      </right>
      <top style="hair">
        <color theme="0" tint="-0.34998626667073579"/>
      </top>
      <bottom style="thin">
        <color indexed="64"/>
      </bottom>
      <diagonal/>
    </border>
    <border>
      <left/>
      <right style="hair">
        <color indexed="64"/>
      </right>
      <top style="hair">
        <color theme="0" tint="-0.34998626667073579"/>
      </top>
      <bottom style="thin">
        <color indexed="64"/>
      </bottom>
      <diagonal/>
    </border>
    <border>
      <left style="hair">
        <color indexed="64"/>
      </left>
      <right style="hair">
        <color indexed="64"/>
      </right>
      <top style="hair">
        <color theme="0" tint="-0.34998626667073579"/>
      </top>
      <bottom style="thin">
        <color indexed="64"/>
      </bottom>
      <diagonal/>
    </border>
    <border>
      <left style="hair">
        <color indexed="64"/>
      </left>
      <right style="thin">
        <color indexed="64"/>
      </right>
      <top style="hair">
        <color theme="0" tint="-0.34998626667073579"/>
      </top>
      <bottom style="thin">
        <color indexed="64"/>
      </bottom>
      <diagonal/>
    </border>
    <border>
      <left style="thin">
        <color indexed="64"/>
      </left>
      <right/>
      <top/>
      <bottom style="hair">
        <color theme="0" tint="-0.34998626667073579"/>
      </bottom>
      <diagonal/>
    </border>
    <border>
      <left/>
      <right/>
      <top/>
      <bottom style="hair">
        <color theme="0" tint="-0.34998626667073579"/>
      </bottom>
      <diagonal/>
    </border>
    <border>
      <left/>
      <right style="thin">
        <color indexed="64"/>
      </right>
      <top/>
      <bottom style="hair">
        <color theme="0" tint="-0.34998626667073579"/>
      </bottom>
      <diagonal/>
    </border>
    <border>
      <left/>
      <right style="hair">
        <color indexed="64"/>
      </right>
      <top/>
      <bottom style="hair">
        <color theme="0" tint="-0.34998626667073579"/>
      </bottom>
      <diagonal/>
    </border>
    <border>
      <left style="thin">
        <color indexed="64"/>
      </left>
      <right/>
      <top style="hair">
        <color theme="0" tint="-0.34998626667073579"/>
      </top>
      <bottom/>
      <diagonal/>
    </border>
    <border>
      <left/>
      <right/>
      <top style="hair">
        <color theme="0" tint="-0.34998626667073579"/>
      </top>
      <bottom/>
      <diagonal/>
    </border>
    <border>
      <left/>
      <right style="thin">
        <color indexed="64"/>
      </right>
      <top style="hair">
        <color theme="0" tint="-0.34998626667073579"/>
      </top>
      <bottom/>
      <diagonal/>
    </border>
    <border>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style="thin">
        <color indexed="64"/>
      </right>
      <top style="hair">
        <color theme="0" tint="-0.34998626667073579"/>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hair">
        <color theme="0" tint="-0.499984740745262"/>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theme="0" tint="-0.34998626667073579"/>
      </bottom>
      <diagonal/>
    </border>
    <border>
      <left style="hair">
        <color indexed="64"/>
      </left>
      <right style="thin">
        <color indexed="64"/>
      </right>
      <top/>
      <bottom style="hair">
        <color theme="0" tint="-0.34998626667073579"/>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mediumDash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style="mediumDashDot">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double">
        <color indexed="64"/>
      </right>
      <top style="medium">
        <color indexed="64"/>
      </top>
      <bottom/>
      <diagonal/>
    </border>
    <border>
      <left/>
      <right style="double">
        <color indexed="64"/>
      </right>
      <top style="medium">
        <color indexed="64"/>
      </top>
      <bottom/>
      <diagonal/>
    </border>
    <border>
      <left style="double">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style="hair">
        <color indexed="64"/>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Dashed">
        <color indexed="64"/>
      </top>
      <bottom/>
      <diagonal/>
    </border>
    <border>
      <left style="thin">
        <color indexed="64"/>
      </left>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style="thin">
        <color indexed="64"/>
      </left>
      <right style="thin">
        <color indexed="64"/>
      </right>
      <top style="mediumDashed">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top style="thick">
        <color rgb="FFFF0000"/>
      </top>
      <bottom style="hair">
        <color indexed="64"/>
      </bottom>
      <diagonal/>
    </border>
    <border>
      <left/>
      <right style="thick">
        <color rgb="FFFF0000"/>
      </right>
      <top style="thick">
        <color rgb="FFFF0000"/>
      </top>
      <bottom style="hair">
        <color indexed="64"/>
      </bottom>
      <diagonal/>
    </border>
    <border>
      <left style="thick">
        <color rgb="FFFF0000"/>
      </left>
      <right/>
      <top style="hair">
        <color indexed="64"/>
      </top>
      <bottom style="thick">
        <color rgb="FFFF0000"/>
      </bottom>
      <diagonal/>
    </border>
    <border>
      <left/>
      <right style="thick">
        <color rgb="FFFF0000"/>
      </right>
      <top style="hair">
        <color indexed="64"/>
      </top>
      <bottom style="thick">
        <color rgb="FFFF0000"/>
      </bottom>
      <diagonal/>
    </border>
  </borders>
  <cellStyleXfs count="19">
    <xf numFmtId="0" fontId="0" fillId="0" borderId="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8" fillId="0" borderId="0">
      <alignment vertical="center"/>
    </xf>
    <xf numFmtId="0" fontId="7" fillId="0" borderId="0">
      <alignment vertical="center"/>
    </xf>
    <xf numFmtId="9" fontId="8" fillId="0" borderId="0" applyFont="0" applyFill="0" applyBorder="0" applyAlignment="0" applyProtection="0">
      <alignment vertical="center"/>
    </xf>
    <xf numFmtId="0" fontId="4" fillId="0" borderId="0">
      <alignment vertical="center"/>
    </xf>
    <xf numFmtId="0" fontId="4" fillId="0" borderId="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3" fillId="0" borderId="0">
      <alignment vertical="center"/>
    </xf>
    <xf numFmtId="0" fontId="51" fillId="0" borderId="0">
      <alignment vertical="center"/>
    </xf>
    <xf numFmtId="0" fontId="2" fillId="0" borderId="0">
      <alignment vertical="center"/>
    </xf>
    <xf numFmtId="0" fontId="7" fillId="0" borderId="0">
      <alignment vertical="center"/>
    </xf>
    <xf numFmtId="0" fontId="8" fillId="0" borderId="0">
      <alignment vertical="center"/>
    </xf>
    <xf numFmtId="0" fontId="1" fillId="0" borderId="0">
      <alignment vertical="center"/>
    </xf>
  </cellStyleXfs>
  <cellXfs count="805">
    <xf numFmtId="0" fontId="0" fillId="0" borderId="0" xfId="0">
      <alignment vertical="center"/>
    </xf>
    <xf numFmtId="0" fontId="9" fillId="0" borderId="0" xfId="0" applyFont="1">
      <alignment vertical="center"/>
    </xf>
    <xf numFmtId="0" fontId="10" fillId="0" borderId="0" xfId="0" applyFont="1">
      <alignment vertical="center"/>
    </xf>
    <xf numFmtId="0" fontId="10" fillId="2" borderId="1" xfId="0" applyFont="1" applyFill="1" applyBorder="1" applyAlignment="1">
      <alignment horizontal="center" vertical="center"/>
    </xf>
    <xf numFmtId="0" fontId="11" fillId="0" borderId="2" xfId="0" applyFont="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0" borderId="2" xfId="0" applyFont="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shrinkToFit="1"/>
    </xf>
    <xf numFmtId="0" fontId="11" fillId="0" borderId="7"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1" fillId="0" borderId="10" xfId="0" applyFont="1" applyBorder="1" applyAlignment="1">
      <alignment horizontal="center" vertical="center" shrinkToFit="1"/>
    </xf>
    <xf numFmtId="0" fontId="11" fillId="0" borderId="11" xfId="0" applyFont="1" applyBorder="1" applyAlignment="1">
      <alignment horizontal="center" vertical="center" shrinkToFit="1"/>
    </xf>
    <xf numFmtId="0" fontId="10" fillId="2" borderId="13" xfId="0" applyFont="1" applyFill="1" applyBorder="1" applyAlignment="1">
      <alignment horizontal="center" vertical="center"/>
    </xf>
    <xf numFmtId="0" fontId="10" fillId="0" borderId="14" xfId="0" applyFont="1" applyBorder="1">
      <alignment vertical="center"/>
    </xf>
    <xf numFmtId="0" fontId="10" fillId="2" borderId="1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8" xfId="0" applyFont="1" applyFill="1" applyBorder="1" applyAlignment="1">
      <alignment horizontal="center" vertical="center" shrinkToFit="1"/>
    </xf>
    <xf numFmtId="0" fontId="10" fillId="0" borderId="19" xfId="0" applyFont="1" applyBorder="1" applyAlignment="1">
      <alignment horizontal="center" vertical="center" shrinkToFit="1"/>
    </xf>
    <xf numFmtId="0" fontId="10" fillId="0" borderId="20" xfId="0" applyFont="1" applyBorder="1" applyAlignment="1">
      <alignment horizontal="center" vertical="center" shrinkToFit="1"/>
    </xf>
    <xf numFmtId="0" fontId="10" fillId="0" borderId="21" xfId="0" applyFont="1" applyBorder="1" applyAlignment="1">
      <alignment horizontal="center" vertical="center" shrinkToFit="1"/>
    </xf>
    <xf numFmtId="0" fontId="10" fillId="0" borderId="18" xfId="0" applyFont="1" applyBorder="1" applyAlignment="1">
      <alignment horizontal="center" vertical="center" shrinkToFit="1"/>
    </xf>
    <xf numFmtId="0" fontId="10" fillId="0" borderId="22" xfId="0" applyFont="1" applyBorder="1" applyAlignment="1">
      <alignment horizontal="center" vertical="center" shrinkToFit="1"/>
    </xf>
    <xf numFmtId="0" fontId="10" fillId="2" borderId="23" xfId="0" applyFont="1" applyFill="1" applyBorder="1" applyAlignment="1">
      <alignment horizontal="center" vertical="center"/>
    </xf>
    <xf numFmtId="0" fontId="10" fillId="0" borderId="24" xfId="0" applyFont="1" applyBorder="1">
      <alignment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7"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1" fillId="0" borderId="6" xfId="0" applyFont="1" applyBorder="1" applyAlignment="1">
      <alignment horizontal="center" vertical="center"/>
    </xf>
    <xf numFmtId="0" fontId="11" fillId="0" borderId="25" xfId="0" applyFont="1" applyBorder="1" applyAlignment="1">
      <alignment horizontal="center" vertical="center"/>
    </xf>
    <xf numFmtId="0" fontId="10" fillId="2" borderId="28" xfId="0" applyFont="1" applyFill="1" applyBorder="1">
      <alignment vertical="center"/>
    </xf>
    <xf numFmtId="0" fontId="10" fillId="2" borderId="29" xfId="0" applyFont="1" applyFill="1" applyBorder="1">
      <alignment vertical="center"/>
    </xf>
    <xf numFmtId="0" fontId="10" fillId="2" borderId="29" xfId="0" applyFont="1" applyFill="1" applyBorder="1" applyAlignment="1">
      <alignment horizontal="center" vertical="center"/>
    </xf>
    <xf numFmtId="0" fontId="10" fillId="2" borderId="30" xfId="0" applyFont="1" applyFill="1" applyBorder="1">
      <alignment vertical="center"/>
    </xf>
    <xf numFmtId="0" fontId="12" fillId="0" borderId="0" xfId="0" applyFont="1">
      <alignment vertical="center"/>
    </xf>
    <xf numFmtId="0" fontId="13" fillId="0" borderId="0" xfId="0" applyFont="1">
      <alignment vertical="center"/>
    </xf>
    <xf numFmtId="0" fontId="13" fillId="2" borderId="1" xfId="0" applyFont="1" applyFill="1" applyBorder="1" applyAlignment="1">
      <alignment horizontal="center" vertical="center" wrapText="1"/>
    </xf>
    <xf numFmtId="0" fontId="11" fillId="0" borderId="0" xfId="0" applyFont="1">
      <alignment vertical="center"/>
    </xf>
    <xf numFmtId="0" fontId="16" fillId="0" borderId="0" xfId="0" applyFont="1" applyAlignment="1">
      <alignment horizontal="right" vertical="center"/>
    </xf>
    <xf numFmtId="0" fontId="20" fillId="0" borderId="0" xfId="3" applyFont="1">
      <alignment vertical="center"/>
    </xf>
    <xf numFmtId="0" fontId="20" fillId="0" borderId="0" xfId="3" applyFont="1" applyAlignment="1">
      <alignment horizontal="center" vertical="center"/>
    </xf>
    <xf numFmtId="0" fontId="21" fillId="0" borderId="0" xfId="3" applyFont="1" applyAlignment="1">
      <alignment horizontal="right" vertical="center"/>
    </xf>
    <xf numFmtId="0" fontId="22" fillId="0" borderId="0" xfId="3" applyFont="1">
      <alignment vertical="center"/>
    </xf>
    <xf numFmtId="0" fontId="17" fillId="0" borderId="0" xfId="3" applyFont="1">
      <alignment vertical="center"/>
    </xf>
    <xf numFmtId="0" fontId="17" fillId="0" borderId="0" xfId="3" applyFont="1" applyAlignment="1"/>
    <xf numFmtId="0" fontId="12" fillId="0" borderId="0" xfId="3" applyFont="1" applyAlignment="1"/>
    <xf numFmtId="0" fontId="17" fillId="0" borderId="0" xfId="3" applyFont="1" applyAlignment="1">
      <alignment horizontal="left" vertical="center"/>
    </xf>
    <xf numFmtId="0" fontId="12" fillId="0" borderId="0" xfId="3" applyFont="1">
      <alignment vertical="center"/>
    </xf>
    <xf numFmtId="0" fontId="14" fillId="0" borderId="0" xfId="4" applyFont="1">
      <alignment vertical="center"/>
    </xf>
    <xf numFmtId="0" fontId="11" fillId="0" borderId="0" xfId="4" applyFont="1">
      <alignment vertical="center"/>
    </xf>
    <xf numFmtId="0" fontId="10" fillId="0" borderId="0" xfId="4" applyFont="1" applyAlignment="1">
      <alignment horizontal="right" vertical="center"/>
    </xf>
    <xf numFmtId="0" fontId="12" fillId="0" borderId="23" xfId="4" applyFont="1" applyBorder="1" applyAlignment="1">
      <alignment horizontal="center" vertical="center"/>
    </xf>
    <xf numFmtId="0" fontId="12" fillId="0" borderId="12" xfId="4" applyFont="1" applyBorder="1" applyAlignment="1">
      <alignment horizontal="center" vertical="center"/>
    </xf>
    <xf numFmtId="0" fontId="12" fillId="0" borderId="0" xfId="3" applyFont="1" applyAlignment="1">
      <alignment vertical="center" textRotation="255"/>
    </xf>
    <xf numFmtId="0" fontId="12" fillId="0" borderId="0" xfId="4" applyFont="1" applyAlignment="1">
      <alignment horizontal="center" vertical="center" textRotation="255"/>
    </xf>
    <xf numFmtId="0" fontId="13" fillId="0" borderId="0" xfId="4" applyFont="1" applyAlignment="1">
      <alignment horizontal="center" vertical="center"/>
    </xf>
    <xf numFmtId="0" fontId="12" fillId="0" borderId="0" xfId="4" applyFont="1">
      <alignment vertical="center"/>
    </xf>
    <xf numFmtId="0" fontId="22" fillId="0" borderId="0" xfId="4" applyFont="1">
      <alignment vertical="center"/>
    </xf>
    <xf numFmtId="0" fontId="11" fillId="0" borderId="0" xfId="3" applyFont="1">
      <alignment vertical="center"/>
    </xf>
    <xf numFmtId="0" fontId="11" fillId="0" borderId="0" xfId="3" applyFont="1" applyAlignment="1">
      <alignment vertical="center" wrapText="1"/>
    </xf>
    <xf numFmtId="0" fontId="11" fillId="0" borderId="0" xfId="3" applyFont="1" applyAlignment="1">
      <alignment horizontal="left" vertical="center" wrapText="1"/>
    </xf>
    <xf numFmtId="0" fontId="12" fillId="0" borderId="0" xfId="3" applyFont="1" applyAlignment="1">
      <alignment horizontal="right" vertical="center"/>
    </xf>
    <xf numFmtId="0" fontId="12" fillId="0" borderId="19" xfId="4" applyFont="1" applyBorder="1">
      <alignment vertical="center"/>
    </xf>
    <xf numFmtId="0" fontId="12" fillId="0" borderId="34" xfId="4" applyFont="1" applyBorder="1">
      <alignment vertical="center"/>
    </xf>
    <xf numFmtId="0" fontId="11" fillId="0" borderId="65" xfId="3" applyFont="1" applyBorder="1" applyAlignment="1">
      <alignment horizontal="center" vertical="center" wrapText="1"/>
    </xf>
    <xf numFmtId="0" fontId="11" fillId="0" borderId="66" xfId="3" applyFont="1" applyBorder="1" applyAlignment="1">
      <alignment horizontal="center" vertical="center" wrapText="1"/>
    </xf>
    <xf numFmtId="0" fontId="11" fillId="0" borderId="0" xfId="0" applyFont="1" applyAlignment="1">
      <alignment horizontal="center" vertical="center"/>
    </xf>
    <xf numFmtId="0" fontId="12" fillId="0" borderId="36" xfId="4" applyFont="1" applyBorder="1">
      <alignment vertical="center"/>
    </xf>
    <xf numFmtId="0" fontId="11" fillId="0" borderId="130" xfId="3" applyFont="1" applyBorder="1">
      <alignment vertical="center"/>
    </xf>
    <xf numFmtId="0" fontId="12" fillId="0" borderId="130" xfId="3" applyFont="1" applyBorder="1">
      <alignment vertical="center"/>
    </xf>
    <xf numFmtId="0" fontId="33" fillId="0" borderId="18" xfId="3" applyFont="1" applyBorder="1">
      <alignment vertical="center"/>
    </xf>
    <xf numFmtId="0" fontId="7" fillId="0" borderId="18" xfId="4" applyFont="1" applyBorder="1" applyAlignment="1">
      <alignment horizontal="left" vertical="center" shrinkToFit="1"/>
    </xf>
    <xf numFmtId="176" fontId="7" fillId="0" borderId="18" xfId="1" applyNumberFormat="1" applyFont="1" applyBorder="1" applyAlignment="1">
      <alignment horizontal="right" vertical="center" shrinkToFit="1"/>
    </xf>
    <xf numFmtId="0" fontId="15" fillId="0" borderId="0" xfId="3" applyFont="1" applyAlignment="1">
      <alignment horizontal="left" wrapText="1" shrinkToFit="1"/>
    </xf>
    <xf numFmtId="0" fontId="10" fillId="0" borderId="12" xfId="7" applyFont="1" applyBorder="1">
      <alignment vertical="center"/>
    </xf>
    <xf numFmtId="0" fontId="10" fillId="0" borderId="122" xfId="7" applyFont="1" applyBorder="1">
      <alignment vertical="center"/>
    </xf>
    <xf numFmtId="0" fontId="10" fillId="0" borderId="131" xfId="7" applyFont="1" applyBorder="1">
      <alignment vertical="center"/>
    </xf>
    <xf numFmtId="0" fontId="10" fillId="0" borderId="132" xfId="7" applyFont="1" applyBorder="1">
      <alignment vertical="center"/>
    </xf>
    <xf numFmtId="0" fontId="36" fillId="0" borderId="35" xfId="7" applyFont="1" applyBorder="1" applyAlignment="1">
      <alignment horizontal="right" vertical="center"/>
    </xf>
    <xf numFmtId="0" fontId="10" fillId="0" borderId="23" xfId="7" applyFont="1" applyBorder="1">
      <alignment vertical="center"/>
    </xf>
    <xf numFmtId="0" fontId="10" fillId="0" borderId="33" xfId="7" applyFont="1" applyBorder="1">
      <alignment vertical="center"/>
    </xf>
    <xf numFmtId="0" fontId="37" fillId="0" borderId="0" xfId="8" applyFont="1" applyAlignment="1">
      <alignment horizontal="right" vertical="center"/>
    </xf>
    <xf numFmtId="0" fontId="39" fillId="0" borderId="37" xfId="8" applyFont="1" applyBorder="1">
      <alignment vertical="center"/>
    </xf>
    <xf numFmtId="0" fontId="40" fillId="0" borderId="37" xfId="8" applyFont="1" applyBorder="1">
      <alignment vertical="center"/>
    </xf>
    <xf numFmtId="0" fontId="33" fillId="0" borderId="0" xfId="8" applyFont="1">
      <alignment vertical="center"/>
    </xf>
    <xf numFmtId="0" fontId="22" fillId="0" borderId="0" xfId="8" applyFont="1">
      <alignment vertical="center"/>
    </xf>
    <xf numFmtId="0" fontId="41" fillId="0" borderId="18" xfId="8" applyFont="1" applyBorder="1" applyAlignment="1">
      <alignment horizontal="center" vertical="center" wrapText="1"/>
    </xf>
    <xf numFmtId="0" fontId="41" fillId="0" borderId="137" xfId="8" applyFont="1" applyBorder="1" applyAlignment="1">
      <alignment horizontal="center" vertical="center" wrapText="1"/>
    </xf>
    <xf numFmtId="0" fontId="39" fillId="0" borderId="19" xfId="8" applyFont="1" applyBorder="1" applyAlignment="1">
      <alignment horizontal="left" vertical="center"/>
    </xf>
    <xf numFmtId="0" fontId="39" fillId="0" borderId="22" xfId="8" applyFont="1" applyBorder="1" applyAlignment="1">
      <alignment horizontal="left" vertical="center"/>
    </xf>
    <xf numFmtId="0" fontId="42" fillId="0" borderId="140" xfId="8" applyFont="1" applyBorder="1">
      <alignment vertical="center"/>
    </xf>
    <xf numFmtId="178" fontId="42" fillId="0" borderId="22" xfId="8" applyNumberFormat="1" applyFont="1" applyBorder="1">
      <alignment vertical="center"/>
    </xf>
    <xf numFmtId="179" fontId="42" fillId="0" borderId="19" xfId="9" applyNumberFormat="1" applyFont="1" applyBorder="1" applyAlignment="1">
      <alignment vertical="center"/>
    </xf>
    <xf numFmtId="176" fontId="42" fillId="0" borderId="141" xfId="9" applyNumberFormat="1" applyFont="1" applyBorder="1" applyAlignment="1">
      <alignment vertical="center"/>
    </xf>
    <xf numFmtId="0" fontId="41" fillId="2" borderId="51" xfId="8" applyFont="1" applyFill="1" applyBorder="1" applyAlignment="1">
      <alignment horizontal="left" vertical="center" indent="1"/>
    </xf>
    <xf numFmtId="0" fontId="33" fillId="2" borderId="142" xfId="8" applyFont="1" applyFill="1" applyBorder="1">
      <alignment vertical="center"/>
    </xf>
    <xf numFmtId="178" fontId="33" fillId="2" borderId="51" xfId="8" applyNumberFormat="1" applyFont="1" applyFill="1" applyBorder="1">
      <alignment vertical="center"/>
    </xf>
    <xf numFmtId="179" fontId="33" fillId="2" borderId="34" xfId="9" applyNumberFormat="1" applyFont="1" applyFill="1" applyBorder="1" applyAlignment="1">
      <alignment vertical="center"/>
    </xf>
    <xf numFmtId="176" fontId="33" fillId="2" borderId="143" xfId="9" applyNumberFormat="1" applyFont="1" applyFill="1" applyBorder="1" applyAlignment="1">
      <alignment vertical="center"/>
    </xf>
    <xf numFmtId="0" fontId="44" fillId="0" borderId="0" xfId="8" applyFont="1">
      <alignment vertical="center"/>
    </xf>
    <xf numFmtId="0" fontId="44" fillId="0" borderId="18" xfId="8" applyFont="1" applyBorder="1">
      <alignment vertical="center"/>
    </xf>
    <xf numFmtId="176" fontId="46" fillId="0" borderId="136" xfId="9" applyNumberFormat="1" applyFont="1" applyBorder="1" applyAlignment="1">
      <alignment horizontal="right" vertical="center"/>
    </xf>
    <xf numFmtId="0" fontId="40" fillId="0" borderId="0" xfId="8" applyFont="1">
      <alignment vertical="center"/>
    </xf>
    <xf numFmtId="0" fontId="39" fillId="0" borderId="17" xfId="8" applyFont="1" applyBorder="1" applyAlignment="1">
      <alignment horizontal="right" vertical="center"/>
    </xf>
    <xf numFmtId="0" fontId="39" fillId="0" borderId="0" xfId="8" applyFont="1" applyAlignment="1">
      <alignment horizontal="right" vertical="center"/>
    </xf>
    <xf numFmtId="9" fontId="42" fillId="2" borderId="0" xfId="10" applyFont="1" applyFill="1" applyBorder="1" applyAlignment="1">
      <alignment vertical="center"/>
    </xf>
    <xf numFmtId="176" fontId="37" fillId="0" borderId="139" xfId="9" applyNumberFormat="1" applyFont="1" applyBorder="1" applyAlignment="1">
      <alignment horizontal="right" vertical="center"/>
    </xf>
    <xf numFmtId="0" fontId="40" fillId="0" borderId="0" xfId="8" applyFont="1" applyAlignment="1">
      <alignment horizontal="center" vertical="center"/>
    </xf>
    <xf numFmtId="176" fontId="46" fillId="0" borderId="145" xfId="9" applyNumberFormat="1" applyFont="1" applyBorder="1" applyAlignment="1">
      <alignment horizontal="right" vertical="center"/>
    </xf>
    <xf numFmtId="0" fontId="40" fillId="0" borderId="0" xfId="8" applyFont="1" applyAlignment="1">
      <alignment horizontal="justify" vertical="center"/>
    </xf>
    <xf numFmtId="0" fontId="39" fillId="0" borderId="0" xfId="8" applyFont="1">
      <alignment vertical="center"/>
    </xf>
    <xf numFmtId="38" fontId="46" fillId="0" borderId="136" xfId="9" applyFont="1" applyBorder="1" applyAlignment="1">
      <alignment horizontal="right" vertical="center"/>
    </xf>
    <xf numFmtId="9" fontId="42" fillId="2" borderId="0" xfId="11" applyFont="1" applyFill="1" applyBorder="1" applyAlignment="1">
      <alignment vertical="center"/>
    </xf>
    <xf numFmtId="38" fontId="37" fillId="0" borderId="139" xfId="9" applyFont="1" applyBorder="1" applyAlignment="1">
      <alignment horizontal="right" vertical="center"/>
    </xf>
    <xf numFmtId="0" fontId="40" fillId="0" borderId="14" xfId="8" applyFont="1" applyBorder="1" applyAlignment="1">
      <alignment horizontal="center" vertical="center"/>
    </xf>
    <xf numFmtId="38" fontId="46" fillId="0" borderId="145" xfId="9" applyFont="1" applyBorder="1" applyAlignment="1">
      <alignment horizontal="right" vertical="center"/>
    </xf>
    <xf numFmtId="0" fontId="33" fillId="0" borderId="0" xfId="8" applyFont="1" applyAlignment="1">
      <alignment horizontal="left" vertical="center"/>
    </xf>
    <xf numFmtId="0" fontId="48" fillId="0" borderId="0" xfId="8" applyFont="1">
      <alignment vertical="center"/>
    </xf>
    <xf numFmtId="0" fontId="50" fillId="0" borderId="0" xfId="4" applyFont="1" applyAlignment="1">
      <alignment horizontal="right" vertical="center"/>
    </xf>
    <xf numFmtId="0" fontId="37" fillId="0" borderId="0" xfId="4" applyFont="1">
      <alignment vertical="center"/>
    </xf>
    <xf numFmtId="0" fontId="37" fillId="0" borderId="0" xfId="4" applyFont="1" applyAlignment="1">
      <alignment horizontal="right" vertical="center"/>
    </xf>
    <xf numFmtId="0" fontId="37" fillId="0" borderId="37" xfId="4" applyFont="1" applyBorder="1">
      <alignment vertical="center"/>
    </xf>
    <xf numFmtId="0" fontId="37" fillId="0" borderId="0" xfId="4" applyFont="1" applyAlignment="1">
      <alignment horizontal="center" vertical="center"/>
    </xf>
    <xf numFmtId="0" fontId="37" fillId="0" borderId="0" xfId="4" applyFont="1" applyAlignment="1">
      <alignment horizontal="left" vertical="center"/>
    </xf>
    <xf numFmtId="0" fontId="37" fillId="0" borderId="37" xfId="4" applyFont="1" applyBorder="1" applyAlignment="1">
      <alignment horizontal="left" vertical="center"/>
    </xf>
    <xf numFmtId="0" fontId="33" fillId="3" borderId="153" xfId="4" applyFont="1" applyFill="1" applyBorder="1" applyAlignment="1">
      <alignment horizontal="center" vertical="center"/>
    </xf>
    <xf numFmtId="0" fontId="33" fillId="0" borderId="170" xfId="4" applyFont="1" applyBorder="1" applyAlignment="1">
      <alignment horizontal="center" vertical="center" wrapText="1"/>
    </xf>
    <xf numFmtId="0" fontId="37" fillId="0" borderId="11" xfId="4" applyFont="1" applyBorder="1" applyAlignment="1">
      <alignment horizontal="center" vertical="center"/>
    </xf>
    <xf numFmtId="0" fontId="37" fillId="0" borderId="170" xfId="4" applyFont="1" applyBorder="1" applyAlignment="1">
      <alignment horizontal="center" vertical="center"/>
    </xf>
    <xf numFmtId="0" fontId="10" fillId="2" borderId="12" xfId="0" applyFont="1" applyFill="1" applyBorder="1" applyAlignment="1">
      <alignment horizontal="center" vertical="center"/>
    </xf>
    <xf numFmtId="0" fontId="10" fillId="2" borderId="31" xfId="0" applyFont="1" applyFill="1" applyBorder="1" applyAlignment="1">
      <alignment horizontal="center" vertical="center"/>
    </xf>
    <xf numFmtId="0" fontId="10" fillId="2" borderId="32" xfId="0" applyFont="1" applyFill="1" applyBorder="1" applyAlignment="1">
      <alignment horizontal="center" vertical="center"/>
    </xf>
    <xf numFmtId="0" fontId="38" fillId="0" borderId="0" xfId="8" applyFont="1" applyAlignment="1">
      <alignment horizontal="center" vertical="center"/>
    </xf>
    <xf numFmtId="0" fontId="43" fillId="0" borderId="34" xfId="8" applyFont="1" applyBorder="1" applyAlignment="1">
      <alignment horizontal="right" vertical="center" textRotation="255"/>
    </xf>
    <xf numFmtId="0" fontId="51" fillId="0" borderId="0" xfId="14" applyProtection="1">
      <alignment vertical="center"/>
      <protection locked="0"/>
    </xf>
    <xf numFmtId="0" fontId="52" fillId="0" borderId="0" xfId="14" applyFont="1" applyProtection="1">
      <alignment vertical="center"/>
      <protection locked="0"/>
    </xf>
    <xf numFmtId="0" fontId="53" fillId="0" borderId="0" xfId="14" applyFont="1" applyAlignment="1" applyProtection="1">
      <alignment horizontal="right" vertical="center"/>
      <protection locked="0"/>
    </xf>
    <xf numFmtId="0" fontId="54" fillId="0" borderId="0" xfId="14" applyFont="1" applyAlignment="1" applyProtection="1">
      <alignment horizontal="center" vertical="center"/>
      <protection locked="0"/>
    </xf>
    <xf numFmtId="0" fontId="54" fillId="0" borderId="0" xfId="14" applyFont="1" applyProtection="1">
      <alignment vertical="center"/>
      <protection locked="0"/>
    </xf>
    <xf numFmtId="0" fontId="55" fillId="0" borderId="0" xfId="14" applyFont="1" applyAlignment="1" applyProtection="1">
      <alignment horizontal="center" vertical="center"/>
      <protection locked="0"/>
    </xf>
    <xf numFmtId="0" fontId="57" fillId="0" borderId="0" xfId="14" applyFont="1" applyProtection="1">
      <alignment vertical="center"/>
      <protection locked="0"/>
    </xf>
    <xf numFmtId="0" fontId="58" fillId="0" borderId="0" xfId="14" applyFont="1" applyProtection="1">
      <alignment vertical="center"/>
      <protection locked="0"/>
    </xf>
    <xf numFmtId="0" fontId="52" fillId="0" borderId="0" xfId="14" applyFont="1" applyAlignment="1" applyProtection="1">
      <alignment horizontal="center" vertical="center"/>
      <protection locked="0"/>
    </xf>
    <xf numFmtId="0" fontId="35" fillId="0" borderId="0" xfId="14" applyFont="1" applyProtection="1">
      <alignment vertical="center"/>
      <protection locked="0"/>
    </xf>
    <xf numFmtId="0" fontId="35" fillId="0" borderId="0" xfId="15" applyFont="1" applyAlignment="1" applyProtection="1">
      <alignment horizontal="center" vertical="center"/>
      <protection locked="0"/>
    </xf>
    <xf numFmtId="0" fontId="51" fillId="0" borderId="0" xfId="14" applyAlignment="1" applyProtection="1">
      <alignment horizontal="center" vertical="center"/>
      <protection locked="0"/>
    </xf>
    <xf numFmtId="0" fontId="35" fillId="0" borderId="0" xfId="14" applyFont="1" applyAlignment="1" applyProtection="1">
      <alignment horizontal="center" vertical="center"/>
      <protection locked="0"/>
    </xf>
    <xf numFmtId="184" fontId="35" fillId="0" borderId="37" xfId="14" applyNumberFormat="1" applyFont="1" applyBorder="1" applyAlignment="1" applyProtection="1">
      <alignment horizontal="center" vertical="center"/>
      <protection locked="0"/>
    </xf>
    <xf numFmtId="0" fontId="35" fillId="0" borderId="0" xfId="14" applyFont="1" applyAlignment="1" applyProtection="1">
      <alignment horizontal="right" vertical="center"/>
      <protection locked="0"/>
    </xf>
    <xf numFmtId="0" fontId="35" fillId="10" borderId="10" xfId="14" applyFont="1" applyFill="1" applyBorder="1" applyProtection="1">
      <alignment vertical="center"/>
      <protection locked="0"/>
    </xf>
    <xf numFmtId="0" fontId="22" fillId="0" borderId="0" xfId="14" applyFont="1" applyAlignment="1" applyProtection="1">
      <alignment horizontal="left" vertical="center"/>
      <protection locked="0"/>
    </xf>
    <xf numFmtId="0" fontId="57" fillId="0" borderId="0" xfId="14" applyFont="1" applyAlignment="1" applyProtection="1">
      <alignment horizontal="center" vertical="center"/>
      <protection locked="0"/>
    </xf>
    <xf numFmtId="0" fontId="60" fillId="0" borderId="37" xfId="14" applyFont="1" applyBorder="1" applyAlignment="1" applyProtection="1">
      <alignment horizontal="center" vertical="center"/>
      <protection locked="0"/>
    </xf>
    <xf numFmtId="0" fontId="60" fillId="0" borderId="50" xfId="14" applyFont="1" applyBorder="1" applyAlignment="1" applyProtection="1">
      <alignment horizontal="center" vertical="center"/>
      <protection locked="0"/>
    </xf>
    <xf numFmtId="0" fontId="60" fillId="0" borderId="23" xfId="14" applyFont="1" applyBorder="1" applyAlignment="1" applyProtection="1">
      <alignment horizontal="center" vertical="center"/>
      <protection locked="0"/>
    </xf>
    <xf numFmtId="0" fontId="60" fillId="0" borderId="0" xfId="14" applyFont="1" applyAlignment="1" applyProtection="1">
      <alignment horizontal="center" vertical="center"/>
      <protection locked="0"/>
    </xf>
    <xf numFmtId="0" fontId="60" fillId="0" borderId="36" xfId="14" applyFont="1" applyBorder="1" applyProtection="1">
      <alignment vertical="center"/>
      <protection locked="0"/>
    </xf>
    <xf numFmtId="0" fontId="60" fillId="0" borderId="12" xfId="14" applyFont="1" applyBorder="1" applyAlignment="1" applyProtection="1">
      <alignment horizontal="center" vertical="center"/>
      <protection locked="0"/>
    </xf>
    <xf numFmtId="0" fontId="60" fillId="0" borderId="10" xfId="14" applyFont="1" applyBorder="1" applyProtection="1">
      <alignment vertical="center"/>
      <protection locked="0"/>
    </xf>
    <xf numFmtId="0" fontId="57" fillId="0" borderId="10" xfId="14" applyFont="1" applyBorder="1" applyProtection="1">
      <alignment vertical="center"/>
      <protection locked="0"/>
    </xf>
    <xf numFmtId="0" fontId="60" fillId="0" borderId="11" xfId="14" applyFont="1" applyBorder="1" applyProtection="1">
      <alignment vertical="center"/>
      <protection locked="0"/>
    </xf>
    <xf numFmtId="0" fontId="60" fillId="0" borderId="33" xfId="14" applyFont="1" applyBorder="1" applyAlignment="1" applyProtection="1">
      <alignment horizontal="center" vertical="center"/>
      <protection locked="0"/>
    </xf>
    <xf numFmtId="0" fontId="60" fillId="0" borderId="0" xfId="14" applyFont="1" applyProtection="1">
      <alignment vertical="center"/>
      <protection locked="0"/>
    </xf>
    <xf numFmtId="0" fontId="60" fillId="0" borderId="51" xfId="14" applyFont="1" applyBorder="1" applyProtection="1">
      <alignment vertical="center"/>
      <protection locked="0"/>
    </xf>
    <xf numFmtId="0" fontId="60" fillId="0" borderId="188" xfId="14" applyFont="1" applyBorder="1" applyAlignment="1" applyProtection="1">
      <alignment horizontal="center" vertical="center"/>
      <protection locked="0"/>
    </xf>
    <xf numFmtId="0" fontId="60" fillId="0" borderId="187" xfId="14" applyFont="1" applyBorder="1" applyAlignment="1" applyProtection="1">
      <alignment horizontal="center" vertical="center"/>
      <protection locked="0"/>
    </xf>
    <xf numFmtId="0" fontId="60" fillId="0" borderId="189" xfId="14" applyFont="1" applyBorder="1" applyProtection="1">
      <alignment vertical="center"/>
      <protection locked="0"/>
    </xf>
    <xf numFmtId="0" fontId="60" fillId="0" borderId="190" xfId="14" applyFont="1" applyBorder="1" applyProtection="1">
      <alignment vertical="center"/>
      <protection locked="0"/>
    </xf>
    <xf numFmtId="0" fontId="60" fillId="0" borderId="7" xfId="14" applyFont="1" applyBorder="1" applyAlignment="1" applyProtection="1">
      <alignment horizontal="center" vertical="center"/>
      <protection locked="0"/>
    </xf>
    <xf numFmtId="0" fontId="60" fillId="0" borderId="36" xfId="14" applyFont="1" applyBorder="1" applyAlignment="1" applyProtection="1">
      <alignment horizontal="center" vertical="center"/>
      <protection locked="0"/>
    </xf>
    <xf numFmtId="0" fontId="60" fillId="0" borderId="35" xfId="14" applyFont="1" applyBorder="1" applyAlignment="1" applyProtection="1">
      <alignment horizontal="center" vertical="center"/>
      <protection locked="0"/>
    </xf>
    <xf numFmtId="0" fontId="60" fillId="0" borderId="37" xfId="14" applyFont="1" applyBorder="1" applyProtection="1">
      <alignment vertical="center"/>
      <protection locked="0"/>
    </xf>
    <xf numFmtId="0" fontId="57" fillId="0" borderId="37" xfId="14" applyFont="1" applyBorder="1" applyProtection="1">
      <alignment vertical="center"/>
      <protection locked="0"/>
    </xf>
    <xf numFmtId="0" fontId="57" fillId="0" borderId="50" xfId="14" applyFont="1" applyBorder="1" applyProtection="1">
      <alignment vertical="center"/>
      <protection locked="0"/>
    </xf>
    <xf numFmtId="0" fontId="64" fillId="0" borderId="0" xfId="14" applyFont="1" applyAlignment="1" applyProtection="1">
      <alignment horizontal="left" vertical="center"/>
      <protection locked="0"/>
    </xf>
    <xf numFmtId="0" fontId="64" fillId="0" borderId="0" xfId="14" applyFont="1" applyProtection="1">
      <alignment vertical="center"/>
      <protection locked="0"/>
    </xf>
    <xf numFmtId="0" fontId="65" fillId="0" borderId="0" xfId="14" applyFont="1" applyProtection="1">
      <alignment vertical="center"/>
      <protection locked="0"/>
    </xf>
    <xf numFmtId="0" fontId="66" fillId="0" borderId="0" xfId="14" applyFont="1" applyProtection="1">
      <alignment vertical="center"/>
      <protection locked="0"/>
    </xf>
    <xf numFmtId="0" fontId="7" fillId="0" borderId="0" xfId="4" applyFont="1">
      <alignment vertical="center"/>
    </xf>
    <xf numFmtId="0" fontId="7" fillId="0" borderId="0" xfId="4" applyFont="1" applyAlignment="1">
      <alignment horizontal="center" vertical="center"/>
    </xf>
    <xf numFmtId="0" fontId="67" fillId="0" borderId="0" xfId="4" applyFont="1" applyAlignment="1">
      <alignment horizontal="center" vertical="center"/>
    </xf>
    <xf numFmtId="0" fontId="7" fillId="0" borderId="0" xfId="4" applyFont="1" applyAlignment="1">
      <alignment horizontal="right" vertical="center"/>
    </xf>
    <xf numFmtId="0" fontId="7" fillId="0" borderId="37" xfId="4" applyFont="1" applyBorder="1">
      <alignment vertical="center"/>
    </xf>
    <xf numFmtId="0" fontId="7" fillId="0" borderId="0" xfId="4" applyFont="1" applyAlignment="1">
      <alignment horizontal="right"/>
    </xf>
    <xf numFmtId="0" fontId="7" fillId="0" borderId="45" xfId="4" applyFont="1" applyBorder="1">
      <alignment vertical="center"/>
    </xf>
    <xf numFmtId="0" fontId="7" fillId="0" borderId="45" xfId="4" applyFont="1" applyBorder="1" applyAlignment="1">
      <alignment horizontal="center" vertical="center"/>
    </xf>
    <xf numFmtId="0" fontId="11" fillId="3" borderId="164" xfId="4" applyFont="1" applyFill="1" applyBorder="1" applyAlignment="1">
      <alignment horizontal="center" vertical="center" wrapText="1"/>
    </xf>
    <xf numFmtId="0" fontId="11" fillId="3" borderId="165" xfId="4" applyFont="1" applyFill="1" applyBorder="1" applyAlignment="1">
      <alignment horizontal="center" vertical="center" wrapText="1"/>
    </xf>
    <xf numFmtId="0" fontId="11" fillId="3" borderId="154" xfId="4" applyFont="1" applyFill="1" applyBorder="1" applyAlignment="1">
      <alignment horizontal="center" vertical="center" wrapText="1"/>
    </xf>
    <xf numFmtId="0" fontId="11" fillId="3" borderId="166" xfId="4" applyFont="1" applyFill="1" applyBorder="1" applyAlignment="1">
      <alignment horizontal="center" vertical="center" wrapText="1"/>
    </xf>
    <xf numFmtId="0" fontId="11" fillId="0" borderId="171" xfId="4" applyFont="1" applyBorder="1" applyAlignment="1">
      <alignment horizontal="center" vertical="center" wrapText="1"/>
    </xf>
    <xf numFmtId="182" fontId="21" fillId="0" borderId="172" xfId="4" applyNumberFormat="1" applyFont="1" applyBorder="1" applyAlignment="1">
      <alignment horizontal="center" vertical="center"/>
    </xf>
    <xf numFmtId="180" fontId="21" fillId="0" borderId="173" xfId="4" applyNumberFormat="1" applyFont="1" applyBorder="1">
      <alignment vertical="center"/>
    </xf>
    <xf numFmtId="180" fontId="21" fillId="0" borderId="158" xfId="4" applyNumberFormat="1" applyFont="1" applyBorder="1">
      <alignment vertical="center"/>
    </xf>
    <xf numFmtId="180" fontId="21" fillId="0" borderId="174" xfId="4" applyNumberFormat="1" applyFont="1" applyBorder="1">
      <alignment vertical="center"/>
    </xf>
    <xf numFmtId="182" fontId="21" fillId="0" borderId="176" xfId="4" applyNumberFormat="1" applyFont="1" applyBorder="1" applyAlignment="1">
      <alignment horizontal="center" vertical="center"/>
    </xf>
    <xf numFmtId="180" fontId="21" fillId="0" borderId="177" xfId="4" applyNumberFormat="1" applyFont="1" applyBorder="1">
      <alignment vertical="center"/>
    </xf>
    <xf numFmtId="180" fontId="21" fillId="0" borderId="35" xfId="4" applyNumberFormat="1" applyFont="1" applyBorder="1">
      <alignment vertical="center"/>
    </xf>
    <xf numFmtId="180" fontId="21" fillId="0" borderId="50" xfId="4" applyNumberFormat="1" applyFont="1" applyBorder="1">
      <alignment vertical="center"/>
    </xf>
    <xf numFmtId="180" fontId="21" fillId="0" borderId="50" xfId="4" applyNumberFormat="1" applyFont="1" applyBorder="1" applyAlignment="1">
      <alignment horizontal="right" vertical="center" wrapText="1"/>
    </xf>
    <xf numFmtId="181" fontId="21" fillId="0" borderId="37" xfId="4" applyNumberFormat="1" applyFont="1" applyBorder="1" applyAlignment="1">
      <alignment horizontal="right" vertical="center" wrapText="1"/>
    </xf>
    <xf numFmtId="0" fontId="21" fillId="0" borderId="35" xfId="4" applyFont="1" applyBorder="1" applyAlignment="1">
      <alignment vertical="center" wrapText="1"/>
    </xf>
    <xf numFmtId="0" fontId="21" fillId="0" borderId="178" xfId="4" applyFont="1" applyBorder="1" applyAlignment="1">
      <alignment horizontal="center" vertical="center" shrinkToFit="1"/>
    </xf>
    <xf numFmtId="0" fontId="21" fillId="0" borderId="180" xfId="4" applyFont="1" applyBorder="1" applyAlignment="1">
      <alignment horizontal="center" vertical="center"/>
    </xf>
    <xf numFmtId="180" fontId="21" fillId="0" borderId="50" xfId="4" applyNumberFormat="1" applyFont="1" applyBorder="1" applyAlignment="1">
      <alignment horizontal="center" vertical="center"/>
    </xf>
    <xf numFmtId="181" fontId="21" fillId="0" borderId="37" xfId="4" applyNumberFormat="1" applyFont="1" applyBorder="1">
      <alignment vertical="center"/>
    </xf>
    <xf numFmtId="0" fontId="21" fillId="0" borderId="12" xfId="4" applyFont="1" applyBorder="1" applyAlignment="1">
      <alignment vertical="center" wrapText="1"/>
    </xf>
    <xf numFmtId="0" fontId="21" fillId="0" borderId="179" xfId="4" applyFont="1" applyBorder="1" applyAlignment="1">
      <alignment horizontal="center" vertical="center" shrinkToFit="1"/>
    </xf>
    <xf numFmtId="182" fontId="21" fillId="0" borderId="152" xfId="4" applyNumberFormat="1" applyFont="1" applyBorder="1" applyAlignment="1">
      <alignment horizontal="center" vertical="center"/>
    </xf>
    <xf numFmtId="180" fontId="21" fillId="0" borderId="182" xfId="4" applyNumberFormat="1" applyFont="1" applyBorder="1">
      <alignment vertical="center"/>
    </xf>
    <xf numFmtId="180" fontId="21" fillId="0" borderId="155" xfId="4" applyNumberFormat="1" applyFont="1" applyBorder="1">
      <alignment vertical="center"/>
    </xf>
    <xf numFmtId="180" fontId="21" fillId="0" borderId="167" xfId="4" applyNumberFormat="1" applyFont="1" applyBorder="1">
      <alignment vertical="center"/>
    </xf>
    <xf numFmtId="181" fontId="21" fillId="0" borderId="157" xfId="4" applyNumberFormat="1" applyFont="1" applyBorder="1">
      <alignment vertical="center"/>
    </xf>
    <xf numFmtId="0" fontId="21" fillId="0" borderId="156" xfId="4" applyFont="1" applyBorder="1" applyAlignment="1">
      <alignment vertical="center" wrapText="1"/>
    </xf>
    <xf numFmtId="0" fontId="21" fillId="0" borderId="183" xfId="4" applyFont="1" applyBorder="1" applyAlignment="1">
      <alignment horizontal="center" vertical="center" shrinkToFit="1"/>
    </xf>
    <xf numFmtId="0" fontId="21" fillId="0" borderId="171" xfId="4" applyFont="1" applyBorder="1" applyAlignment="1">
      <alignment horizontal="center" vertical="center"/>
    </xf>
    <xf numFmtId="0" fontId="10" fillId="0" borderId="0" xfId="4" applyFont="1">
      <alignment vertical="center"/>
    </xf>
    <xf numFmtId="181" fontId="21" fillId="8" borderId="35" xfId="4" applyNumberFormat="1" applyFont="1" applyFill="1" applyBorder="1">
      <alignment vertical="center"/>
    </xf>
    <xf numFmtId="0" fontId="21" fillId="0" borderId="0" xfId="4" applyFont="1">
      <alignment vertical="center"/>
    </xf>
    <xf numFmtId="0" fontId="7" fillId="0" borderId="0" xfId="8" applyFont="1">
      <alignment vertical="center"/>
    </xf>
    <xf numFmtId="0" fontId="43" fillId="0" borderId="36" xfId="8" applyFont="1" applyBorder="1" applyAlignment="1">
      <alignment horizontal="right" vertical="center" textRotation="255"/>
    </xf>
    <xf numFmtId="0" fontId="41" fillId="2" borderId="50" xfId="8" applyFont="1" applyFill="1" applyBorder="1" applyAlignment="1">
      <alignment horizontal="left" vertical="center" indent="1"/>
    </xf>
    <xf numFmtId="0" fontId="33" fillId="2" borderId="146" xfId="8" applyFont="1" applyFill="1" applyBorder="1">
      <alignment vertical="center"/>
    </xf>
    <xf numFmtId="178" fontId="33" fillId="0" borderId="51" xfId="8" applyNumberFormat="1" applyFont="1" applyBorder="1" applyAlignment="1">
      <alignment horizontal="center" vertical="center"/>
    </xf>
    <xf numFmtId="179" fontId="33" fillId="0" borderId="34" xfId="9" applyNumberFormat="1" applyFont="1" applyFill="1" applyBorder="1" applyAlignment="1">
      <alignment horizontal="center" vertical="center"/>
    </xf>
    <xf numFmtId="38" fontId="42" fillId="0" borderId="141" xfId="9" applyFont="1" applyBorder="1" applyAlignment="1">
      <alignment vertical="center"/>
    </xf>
    <xf numFmtId="38" fontId="33" fillId="2" borderId="143" xfId="9" applyFont="1" applyFill="1" applyBorder="1" applyAlignment="1">
      <alignment vertical="center"/>
    </xf>
    <xf numFmtId="0" fontId="33" fillId="2" borderId="144" xfId="8" applyFont="1" applyFill="1" applyBorder="1">
      <alignment vertical="center"/>
    </xf>
    <xf numFmtId="178" fontId="33" fillId="2" borderId="50" xfId="8" applyNumberFormat="1" applyFont="1" applyFill="1" applyBorder="1">
      <alignment vertical="center"/>
    </xf>
    <xf numFmtId="179" fontId="33" fillId="2" borderId="36" xfId="9" applyNumberFormat="1" applyFont="1" applyFill="1" applyBorder="1" applyAlignment="1">
      <alignment vertical="center"/>
    </xf>
    <xf numFmtId="38" fontId="33" fillId="2" borderId="139" xfId="9" applyFont="1" applyFill="1" applyBorder="1" applyAlignment="1">
      <alignment vertical="center"/>
    </xf>
    <xf numFmtId="0" fontId="42" fillId="0" borderId="142" xfId="8" applyFont="1" applyBorder="1">
      <alignment vertical="center"/>
    </xf>
    <xf numFmtId="0" fontId="33" fillId="0" borderId="0" xfId="8" applyFont="1" applyAlignment="1">
      <alignment horizontal="right"/>
    </xf>
    <xf numFmtId="0" fontId="33" fillId="0" borderId="0" xfId="8" applyFont="1" applyAlignment="1">
      <alignment horizontal="right" vertical="top"/>
    </xf>
    <xf numFmtId="0" fontId="7" fillId="0" borderId="0" xfId="8" applyFont="1" applyAlignment="1">
      <alignment horizontal="right" vertical="top"/>
    </xf>
    <xf numFmtId="0" fontId="69" fillId="0" borderId="0" xfId="7" applyFont="1">
      <alignment vertical="center"/>
    </xf>
    <xf numFmtId="0" fontId="69" fillId="0" borderId="0" xfId="7" applyFont="1" applyAlignment="1">
      <alignment horizontal="right" vertical="center"/>
    </xf>
    <xf numFmtId="0" fontId="70" fillId="0" borderId="12" xfId="7" applyFont="1" applyBorder="1" applyAlignment="1">
      <alignment horizontal="center" vertical="center" wrapText="1"/>
    </xf>
    <xf numFmtId="0" fontId="71" fillId="0" borderId="12" xfId="7" applyFont="1" applyBorder="1" applyAlignment="1">
      <alignment horizontal="center" vertical="center" wrapText="1"/>
    </xf>
    <xf numFmtId="0" fontId="29" fillId="0" borderId="7" xfId="7" applyFont="1" applyBorder="1" applyAlignment="1">
      <alignment horizontal="center" vertical="center" wrapText="1"/>
    </xf>
    <xf numFmtId="0" fontId="29" fillId="0" borderId="12" xfId="7" applyFont="1" applyBorder="1" applyAlignment="1">
      <alignment horizontal="justify" vertical="center"/>
    </xf>
    <xf numFmtId="0" fontId="29" fillId="0" borderId="12" xfId="7" applyFont="1" applyBorder="1" applyAlignment="1">
      <alignment horizontal="justify" vertical="center" wrapText="1"/>
    </xf>
    <xf numFmtId="0" fontId="29" fillId="0" borderId="122" xfId="7" applyFont="1" applyBorder="1" applyAlignment="1">
      <alignment horizontal="justify" vertical="center" wrapText="1"/>
    </xf>
    <xf numFmtId="0" fontId="29" fillId="0" borderId="131" xfId="7" applyFont="1" applyBorder="1" applyAlignment="1">
      <alignment horizontal="justify" vertical="center" wrapText="1"/>
    </xf>
    <xf numFmtId="0" fontId="29" fillId="0" borderId="131" xfId="7" applyFont="1" applyBorder="1" applyAlignment="1">
      <alignment horizontal="left" vertical="center" wrapText="1"/>
    </xf>
    <xf numFmtId="0" fontId="75" fillId="0" borderId="134" xfId="7" applyFont="1" applyBorder="1" applyAlignment="1">
      <alignment horizontal="justify" vertical="center"/>
    </xf>
    <xf numFmtId="0" fontId="69" fillId="0" borderId="134" xfId="7" applyFont="1" applyBorder="1">
      <alignment vertical="center"/>
    </xf>
    <xf numFmtId="0" fontId="70" fillId="0" borderId="12" xfId="7" applyFont="1" applyBorder="1" applyAlignment="1">
      <alignment horizontal="center" vertical="center" shrinkToFit="1"/>
    </xf>
    <xf numFmtId="0" fontId="12" fillId="0" borderId="0" xfId="0" applyFont="1" applyAlignment="1">
      <alignment horizontal="center" vertical="center"/>
    </xf>
    <xf numFmtId="0" fontId="35" fillId="10" borderId="18" xfId="14" applyFont="1" applyFill="1" applyBorder="1" applyProtection="1">
      <alignment vertical="center"/>
      <protection locked="0"/>
    </xf>
    <xf numFmtId="0" fontId="35" fillId="10" borderId="22" xfId="14" applyFont="1" applyFill="1" applyBorder="1" applyProtection="1">
      <alignment vertical="center"/>
      <protection locked="0"/>
    </xf>
    <xf numFmtId="0" fontId="8" fillId="0" borderId="0" xfId="3">
      <alignment vertical="center"/>
    </xf>
    <xf numFmtId="0" fontId="37" fillId="0" borderId="0" xfId="3" applyFont="1">
      <alignment vertical="center"/>
    </xf>
    <xf numFmtId="0" fontId="37" fillId="0" borderId="0" xfId="3" applyFont="1" applyAlignment="1">
      <alignment horizontal="right"/>
    </xf>
    <xf numFmtId="0" fontId="37" fillId="0" borderId="37" xfId="3" applyFont="1" applyBorder="1" applyAlignment="1">
      <alignment horizontal="left" vertical="center"/>
    </xf>
    <xf numFmtId="0" fontId="37" fillId="0" borderId="37" xfId="3" applyFont="1" applyBorder="1" applyAlignment="1">
      <alignment horizontal="right" vertical="center"/>
    </xf>
    <xf numFmtId="0" fontId="37" fillId="0" borderId="37" xfId="3" applyFont="1" applyBorder="1" applyAlignment="1">
      <alignment horizontal="left"/>
    </xf>
    <xf numFmtId="0" fontId="37" fillId="0" borderId="37" xfId="3" applyFont="1" applyBorder="1" applyAlignment="1">
      <alignment horizontal="right"/>
    </xf>
    <xf numFmtId="180" fontId="49" fillId="0" borderId="174" xfId="0" applyNumberFormat="1" applyFont="1" applyBorder="1">
      <alignment vertical="center"/>
    </xf>
    <xf numFmtId="181" fontId="49" fillId="0" borderId="159" xfId="0" applyNumberFormat="1" applyFont="1" applyBorder="1">
      <alignment vertical="center"/>
    </xf>
    <xf numFmtId="20" fontId="49" fillId="0" borderId="158" xfId="0" applyNumberFormat="1" applyFont="1" applyBorder="1" applyAlignment="1">
      <alignment vertical="center" wrapText="1"/>
    </xf>
    <xf numFmtId="20" fontId="49" fillId="0" borderId="175" xfId="0" applyNumberFormat="1" applyFont="1" applyBorder="1" applyAlignment="1">
      <alignment horizontal="center" vertical="center" shrinkToFit="1"/>
    </xf>
    <xf numFmtId="0" fontId="37" fillId="0" borderId="50" xfId="0" applyFont="1" applyBorder="1" applyAlignment="1">
      <alignment horizontal="center" vertical="center"/>
    </xf>
    <xf numFmtId="0" fontId="49" fillId="0" borderId="138" xfId="0" applyFont="1" applyBorder="1" applyAlignment="1">
      <alignment horizontal="center" vertical="center"/>
    </xf>
    <xf numFmtId="180" fontId="49" fillId="0" borderId="50" xfId="0" applyNumberFormat="1" applyFont="1" applyBorder="1">
      <alignment vertical="center"/>
    </xf>
    <xf numFmtId="180" fontId="49" fillId="0" borderId="50" xfId="0" applyNumberFormat="1" applyFont="1" applyBorder="1" applyAlignment="1">
      <alignment horizontal="right" vertical="center" wrapText="1"/>
    </xf>
    <xf numFmtId="181" fontId="49" fillId="0" borderId="37" xfId="0" applyNumberFormat="1" applyFont="1" applyBorder="1" applyAlignment="1">
      <alignment horizontal="right" vertical="center" wrapText="1"/>
    </xf>
    <xf numFmtId="0" fontId="49" fillId="0" borderId="35" xfId="0" applyFont="1" applyBorder="1" applyAlignment="1">
      <alignment vertical="center" wrapText="1"/>
    </xf>
    <xf numFmtId="0" fontId="49" fillId="0" borderId="178" xfId="0" applyFont="1" applyBorder="1" applyAlignment="1">
      <alignment horizontal="center" vertical="center" shrinkToFit="1"/>
    </xf>
    <xf numFmtId="0" fontId="37" fillId="0" borderId="11" xfId="0" applyFont="1" applyBorder="1" applyAlignment="1">
      <alignment horizontal="center" vertical="center"/>
    </xf>
    <xf numFmtId="0" fontId="49" fillId="0" borderId="180" xfId="0" applyFont="1" applyBorder="1" applyAlignment="1">
      <alignment horizontal="center" vertical="center"/>
    </xf>
    <xf numFmtId="0" fontId="11" fillId="0" borderId="38" xfId="0" applyFont="1" applyBorder="1" applyAlignment="1">
      <alignment horizontal="left" vertical="center"/>
    </xf>
    <xf numFmtId="0" fontId="11" fillId="0" borderId="32" xfId="0" applyFont="1" applyBorder="1" applyAlignment="1">
      <alignment horizontal="left" vertical="center"/>
    </xf>
    <xf numFmtId="0" fontId="11" fillId="0" borderId="39" xfId="0" applyFont="1" applyBorder="1" applyAlignment="1">
      <alignment horizontal="left" vertical="center"/>
    </xf>
    <xf numFmtId="0" fontId="11" fillId="0" borderId="38" xfId="0" applyFont="1" applyBorder="1" applyAlignment="1">
      <alignment horizontal="center" vertical="center"/>
    </xf>
    <xf numFmtId="0" fontId="11" fillId="0" borderId="40" xfId="0" applyFont="1" applyBorder="1" applyAlignment="1">
      <alignment horizontal="center" vertical="center"/>
    </xf>
    <xf numFmtId="38" fontId="11" fillId="0" borderId="28" xfId="1" applyFont="1" applyBorder="1" applyAlignment="1">
      <alignment horizontal="center" vertical="center"/>
    </xf>
    <xf numFmtId="38" fontId="11" fillId="0" borderId="30" xfId="1" applyFont="1" applyBorder="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vertical="center"/>
    </xf>
    <xf numFmtId="0" fontId="12" fillId="0" borderId="41" xfId="0" applyFont="1" applyBorder="1" applyAlignment="1">
      <alignment horizontal="center" vertical="center"/>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2" fillId="0" borderId="46" xfId="0" applyFont="1" applyBorder="1" applyAlignment="1">
      <alignment horizontal="center" vertical="center"/>
    </xf>
    <xf numFmtId="0" fontId="11" fillId="0" borderId="7"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38" fontId="11" fillId="0" borderId="7" xfId="1" applyFont="1" applyBorder="1" applyAlignment="1">
      <alignment horizontal="center" vertical="center"/>
    </xf>
    <xf numFmtId="38" fontId="11" fillId="0" borderId="24" xfId="1" applyFont="1" applyBorder="1" applyAlignment="1">
      <alignment horizontal="center" vertical="center"/>
    </xf>
    <xf numFmtId="0" fontId="11" fillId="0" borderId="7" xfId="0" applyFont="1" applyBorder="1" applyAlignment="1">
      <alignment horizontal="center" vertical="center"/>
    </xf>
    <xf numFmtId="0" fontId="11" fillId="0" borderId="24" xfId="0" applyFont="1" applyBorder="1" applyAlignment="1">
      <alignment horizontal="center" vertical="center"/>
    </xf>
    <xf numFmtId="0" fontId="10" fillId="2" borderId="47" xfId="0" applyFont="1" applyFill="1" applyBorder="1" applyAlignment="1">
      <alignment horizontal="center" vertical="center"/>
    </xf>
    <xf numFmtId="0" fontId="10" fillId="2" borderId="3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48" xfId="0" applyFont="1" applyFill="1" applyBorder="1" applyAlignment="1">
      <alignment horizontal="center" vertical="center"/>
    </xf>
    <xf numFmtId="0" fontId="11" fillId="4" borderId="7" xfId="0" applyFont="1" applyFill="1" applyBorder="1" applyAlignment="1">
      <alignment horizontal="left" vertical="center"/>
    </xf>
    <xf numFmtId="0" fontId="11" fillId="4" borderId="24" xfId="0" applyFont="1" applyFill="1" applyBorder="1" applyAlignment="1">
      <alignment horizontal="left" vertical="center"/>
    </xf>
    <xf numFmtId="0" fontId="10" fillId="0" borderId="38" xfId="0" applyFont="1" applyBorder="1" applyAlignment="1">
      <alignment horizontal="left" vertical="center"/>
    </xf>
    <xf numFmtId="0" fontId="10" fillId="0" borderId="32" xfId="0" applyFont="1" applyBorder="1" applyAlignment="1">
      <alignment horizontal="left" vertical="center"/>
    </xf>
    <xf numFmtId="0" fontId="10" fillId="0" borderId="39" xfId="0" applyFont="1" applyBorder="1" applyAlignment="1">
      <alignment horizontal="left" vertical="center"/>
    </xf>
    <xf numFmtId="0" fontId="10" fillId="2" borderId="38" xfId="0" applyFont="1" applyFill="1" applyBorder="1" applyAlignment="1">
      <alignment horizontal="center" vertical="center"/>
    </xf>
    <xf numFmtId="0" fontId="10" fillId="2" borderId="32" xfId="0" applyFont="1" applyFill="1" applyBorder="1" applyAlignment="1">
      <alignment horizontal="center" vertical="center"/>
    </xf>
    <xf numFmtId="0" fontId="10" fillId="2" borderId="39" xfId="0" applyFont="1" applyFill="1" applyBorder="1" applyAlignment="1">
      <alignment horizontal="center" vertical="center"/>
    </xf>
    <xf numFmtId="0" fontId="10" fillId="0" borderId="40" xfId="0" applyFont="1" applyBorder="1" applyAlignment="1">
      <alignment horizontal="left" vertical="center"/>
    </xf>
    <xf numFmtId="0" fontId="11" fillId="0" borderId="47" xfId="0" applyFont="1" applyBorder="1" applyAlignment="1">
      <alignment horizontal="left" vertical="center"/>
    </xf>
    <xf numFmtId="0" fontId="11" fillId="0" borderId="31" xfId="0" applyFont="1" applyBorder="1" applyAlignment="1">
      <alignment horizontal="left" vertical="center"/>
    </xf>
    <xf numFmtId="0" fontId="11" fillId="0" borderId="48" xfId="0" applyFont="1" applyBorder="1" applyAlignment="1">
      <alignment horizontal="left" vertical="center"/>
    </xf>
    <xf numFmtId="0" fontId="11" fillId="0" borderId="7" xfId="0" applyFont="1" applyBorder="1" applyAlignment="1">
      <alignment horizontal="left" vertical="center" wrapText="1"/>
    </xf>
    <xf numFmtId="0" fontId="11" fillId="0" borderId="24" xfId="0" applyFont="1" applyBorder="1" applyAlignment="1">
      <alignment horizontal="left" vertical="center"/>
    </xf>
    <xf numFmtId="0" fontId="10" fillId="2" borderId="7"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24" xfId="0" applyFont="1" applyFill="1" applyBorder="1" applyAlignment="1">
      <alignment horizontal="center"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0" fontId="10" fillId="0" borderId="22" xfId="0" applyFont="1" applyBorder="1" applyAlignment="1">
      <alignment horizontal="left" vertical="center"/>
    </xf>
    <xf numFmtId="0" fontId="10" fillId="0" borderId="49" xfId="0" applyFont="1" applyBorder="1" applyAlignment="1">
      <alignment horizontal="left" vertical="center"/>
    </xf>
    <xf numFmtId="0" fontId="10" fillId="0" borderId="7"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47" xfId="0" applyFont="1" applyBorder="1" applyAlignment="1">
      <alignment horizontal="left" vertical="center"/>
    </xf>
    <xf numFmtId="0" fontId="10" fillId="0" borderId="31" xfId="0" applyFont="1" applyBorder="1" applyAlignment="1">
      <alignment horizontal="left" vertical="center"/>
    </xf>
    <xf numFmtId="0" fontId="10" fillId="0" borderId="2" xfId="0" applyFont="1" applyBorder="1" applyAlignment="1">
      <alignment horizontal="left" vertical="center"/>
    </xf>
    <xf numFmtId="0" fontId="10" fillId="0" borderId="48" xfId="0" applyFont="1" applyBorder="1" applyAlignment="1">
      <alignment horizontal="left" vertical="center"/>
    </xf>
    <xf numFmtId="0" fontId="11" fillId="0" borderId="36" xfId="0" applyFont="1" applyBorder="1" applyAlignment="1">
      <alignment horizontal="left" vertical="center"/>
    </xf>
    <xf numFmtId="0" fontId="11" fillId="0" borderId="37" xfId="0" applyFont="1" applyBorder="1" applyAlignment="1">
      <alignment horizontal="left" vertical="center"/>
    </xf>
    <xf numFmtId="0" fontId="10" fillId="0" borderId="37" xfId="0" applyFont="1" applyBorder="1" applyAlignment="1">
      <alignment horizontal="left" vertical="center"/>
    </xf>
    <xf numFmtId="0" fontId="10" fillId="0" borderId="50" xfId="0" applyFont="1" applyBorder="1" applyAlignment="1">
      <alignment horizontal="left" vertical="center"/>
    </xf>
    <xf numFmtId="0" fontId="10" fillId="2" borderId="36"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50" xfId="0" applyFont="1" applyFill="1" applyBorder="1" applyAlignment="1">
      <alignment horizontal="center" vertical="center"/>
    </xf>
    <xf numFmtId="0" fontId="11" fillId="0" borderId="40" xfId="0" applyFont="1" applyBorder="1" applyAlignment="1">
      <alignment horizontal="left" vertical="center"/>
    </xf>
    <xf numFmtId="0" fontId="11" fillId="0" borderId="2" xfId="0" applyFont="1" applyBorder="1" applyAlignment="1">
      <alignment horizontal="left" vertical="center"/>
    </xf>
    <xf numFmtId="0" fontId="17" fillId="0" borderId="0" xfId="0" applyFont="1" applyAlignment="1">
      <alignment horizontal="center" vertical="center"/>
    </xf>
    <xf numFmtId="0" fontId="10" fillId="0" borderId="55" xfId="0" applyFont="1" applyFill="1" applyBorder="1" applyAlignment="1">
      <alignment horizontal="left" vertical="center"/>
    </xf>
    <xf numFmtId="0" fontId="10" fillId="0" borderId="57" xfId="0" applyFont="1" applyFill="1" applyBorder="1" applyAlignment="1">
      <alignment horizontal="left" vertical="center"/>
    </xf>
    <xf numFmtId="0" fontId="10" fillId="0" borderId="56" xfId="0" applyFont="1" applyFill="1" applyBorder="1" applyAlignment="1">
      <alignment horizontal="left" vertical="center"/>
    </xf>
    <xf numFmtId="176" fontId="30" fillId="0" borderId="85" xfId="1" applyNumberFormat="1" applyFont="1" applyBorder="1" applyAlignment="1">
      <alignment horizontal="right" vertical="center" shrinkToFit="1"/>
    </xf>
    <xf numFmtId="176" fontId="30" fillId="0" borderId="88" xfId="1" applyNumberFormat="1" applyFont="1" applyBorder="1" applyAlignment="1">
      <alignment horizontal="right" vertical="center" shrinkToFit="1"/>
    </xf>
    <xf numFmtId="0" fontId="10" fillId="0" borderId="85" xfId="4" applyFont="1" applyBorder="1" applyAlignment="1">
      <alignment horizontal="left" vertical="center" shrinkToFit="1"/>
    </xf>
    <xf numFmtId="0" fontId="10" fillId="0" borderId="86" xfId="4" applyFont="1" applyBorder="1" applyAlignment="1">
      <alignment horizontal="left" vertical="center" shrinkToFit="1"/>
    </xf>
    <xf numFmtId="0" fontId="10" fillId="0" borderId="87" xfId="4" applyFont="1" applyBorder="1" applyAlignment="1">
      <alignment horizontal="left" vertical="center" shrinkToFit="1"/>
    </xf>
    <xf numFmtId="176" fontId="30" fillId="0" borderId="121" xfId="1" applyNumberFormat="1" applyFont="1" applyBorder="1" applyAlignment="1">
      <alignment horizontal="right" vertical="center" shrinkToFit="1"/>
    </xf>
    <xf numFmtId="176" fontId="30" fillId="0" borderId="87" xfId="1" applyNumberFormat="1" applyFont="1" applyBorder="1" applyAlignment="1">
      <alignment horizontal="right" vertical="center" shrinkToFit="1"/>
    </xf>
    <xf numFmtId="0" fontId="31" fillId="3" borderId="59" xfId="4" applyFont="1" applyFill="1" applyBorder="1" applyAlignment="1">
      <alignment horizontal="left" vertical="center" shrinkToFit="1"/>
    </xf>
    <xf numFmtId="0" fontId="31" fillId="3" borderId="61" xfId="4" applyFont="1" applyFill="1" applyBorder="1" applyAlignment="1">
      <alignment horizontal="left" vertical="center" shrinkToFit="1"/>
    </xf>
    <xf numFmtId="0" fontId="31" fillId="3" borderId="60" xfId="4" applyFont="1" applyFill="1" applyBorder="1" applyAlignment="1">
      <alignment horizontal="left" vertical="center" shrinkToFit="1"/>
    </xf>
    <xf numFmtId="177" fontId="32" fillId="3" borderId="118" xfId="5" applyNumberFormat="1" applyFont="1" applyFill="1" applyBorder="1" applyAlignment="1">
      <alignment horizontal="right" vertical="center" shrinkToFit="1"/>
    </xf>
    <xf numFmtId="177" fontId="32" fillId="3" borderId="119" xfId="5" applyNumberFormat="1" applyFont="1" applyFill="1" applyBorder="1" applyAlignment="1">
      <alignment horizontal="right" vertical="center" shrinkToFit="1"/>
    </xf>
    <xf numFmtId="177" fontId="32" fillId="3" borderId="120" xfId="5" applyNumberFormat="1" applyFont="1" applyFill="1" applyBorder="1" applyAlignment="1">
      <alignment horizontal="right" vertical="center" shrinkToFit="1"/>
    </xf>
    <xf numFmtId="177" fontId="32" fillId="3" borderId="127" xfId="5" applyNumberFormat="1" applyFont="1" applyFill="1" applyBorder="1" applyAlignment="1">
      <alignment horizontal="right" vertical="center" shrinkToFit="1"/>
    </xf>
    <xf numFmtId="177" fontId="32" fillId="3" borderId="128" xfId="5" applyNumberFormat="1" applyFont="1" applyFill="1" applyBorder="1" applyAlignment="1">
      <alignment horizontal="right" vertical="center" shrinkToFit="1"/>
    </xf>
    <xf numFmtId="176" fontId="30" fillId="0" borderId="89" xfId="1" applyNumberFormat="1" applyFont="1" applyBorder="1" applyAlignment="1">
      <alignment horizontal="right" vertical="center" shrinkToFit="1"/>
    </xf>
    <xf numFmtId="176" fontId="30" fillId="0" borderId="90" xfId="1" applyNumberFormat="1" applyFont="1" applyBorder="1" applyAlignment="1">
      <alignment horizontal="right" vertical="center" shrinkToFit="1"/>
    </xf>
    <xf numFmtId="177" fontId="30" fillId="3" borderId="9" xfId="5" applyNumberFormat="1" applyFont="1" applyFill="1" applyBorder="1" applyAlignment="1">
      <alignment horizontal="right" vertical="center" shrinkToFit="1"/>
    </xf>
    <xf numFmtId="177" fontId="30" fillId="3" borderId="67" xfId="5" applyNumberFormat="1" applyFont="1" applyFill="1" applyBorder="1" applyAlignment="1">
      <alignment horizontal="right" vertical="center" shrinkToFit="1"/>
    </xf>
    <xf numFmtId="0" fontId="10" fillId="0" borderId="73" xfId="4" applyFont="1" applyBorder="1" applyAlignment="1">
      <alignment horizontal="left" vertical="center" shrinkToFit="1"/>
    </xf>
    <xf numFmtId="0" fontId="10" fillId="0" borderId="74" xfId="4" applyFont="1" applyBorder="1" applyAlignment="1">
      <alignment horizontal="left" vertical="center" shrinkToFit="1"/>
    </xf>
    <xf numFmtId="0" fontId="10" fillId="0" borderId="75" xfId="4" applyFont="1" applyBorder="1" applyAlignment="1">
      <alignment horizontal="left" vertical="center" shrinkToFit="1"/>
    </xf>
    <xf numFmtId="176" fontId="30" fillId="0" borderId="76" xfId="1" applyNumberFormat="1" applyFont="1" applyBorder="1" applyAlignment="1">
      <alignment horizontal="right" vertical="center" shrinkToFit="1"/>
    </xf>
    <xf numFmtId="176" fontId="30" fillId="0" borderId="77" xfId="1" applyNumberFormat="1" applyFont="1" applyBorder="1" applyAlignment="1">
      <alignment horizontal="right" vertical="center" shrinkToFit="1"/>
    </xf>
    <xf numFmtId="176" fontId="30" fillId="0" borderId="78" xfId="1" applyNumberFormat="1" applyFont="1" applyBorder="1" applyAlignment="1">
      <alignment horizontal="right" vertical="center" shrinkToFit="1"/>
    </xf>
    <xf numFmtId="0" fontId="10" fillId="3" borderId="7" xfId="4" applyFont="1" applyFill="1" applyBorder="1" applyAlignment="1">
      <alignment horizontal="left" vertical="center" shrinkToFit="1"/>
    </xf>
    <xf numFmtId="0" fontId="10" fillId="3" borderId="10" xfId="4" applyFont="1" applyFill="1" applyBorder="1" applyAlignment="1">
      <alignment horizontal="left" vertical="center" shrinkToFit="1"/>
    </xf>
    <xf numFmtId="0" fontId="10" fillId="3" borderId="11" xfId="4" applyFont="1" applyFill="1" applyBorder="1" applyAlignment="1">
      <alignment horizontal="left" vertical="center" shrinkToFit="1"/>
    </xf>
    <xf numFmtId="177" fontId="30" fillId="3" borderId="64" xfId="5" applyNumberFormat="1" applyFont="1" applyFill="1" applyBorder="1" applyAlignment="1">
      <alignment horizontal="right" vertical="center" shrinkToFit="1"/>
    </xf>
    <xf numFmtId="176" fontId="30" fillId="3" borderId="64" xfId="1" applyNumberFormat="1" applyFont="1" applyFill="1" applyBorder="1" applyAlignment="1">
      <alignment horizontal="right" vertical="center" shrinkToFit="1"/>
    </xf>
    <xf numFmtId="176" fontId="30" fillId="3" borderId="9" xfId="1" applyNumberFormat="1" applyFont="1" applyFill="1" applyBorder="1" applyAlignment="1">
      <alignment horizontal="right" vertical="center" shrinkToFit="1"/>
    </xf>
    <xf numFmtId="176" fontId="30" fillId="3" borderId="67" xfId="1" applyNumberFormat="1" applyFont="1" applyFill="1" applyBorder="1" applyAlignment="1">
      <alignment horizontal="right" vertical="center" shrinkToFit="1"/>
    </xf>
    <xf numFmtId="0" fontId="10" fillId="0" borderId="79" xfId="4" applyFont="1" applyBorder="1" applyAlignment="1">
      <alignment horizontal="left" vertical="center" shrinkToFit="1"/>
    </xf>
    <xf numFmtId="0" fontId="10" fillId="0" borderId="80" xfId="4" applyFont="1" applyBorder="1" applyAlignment="1">
      <alignment horizontal="left" vertical="center" shrinkToFit="1"/>
    </xf>
    <xf numFmtId="0" fontId="10" fillId="0" borderId="81" xfId="4" applyFont="1" applyBorder="1" applyAlignment="1">
      <alignment horizontal="left" vertical="center" shrinkToFit="1"/>
    </xf>
    <xf numFmtId="176" fontId="30" fillId="0" borderId="82" xfId="1" applyNumberFormat="1" applyFont="1" applyBorder="1" applyAlignment="1">
      <alignment horizontal="right" vertical="center" shrinkToFit="1"/>
    </xf>
    <xf numFmtId="176" fontId="30" fillId="0" borderId="83" xfId="1" applyNumberFormat="1" applyFont="1" applyBorder="1" applyAlignment="1">
      <alignment horizontal="right" vertical="center" shrinkToFit="1"/>
    </xf>
    <xf numFmtId="176" fontId="30" fillId="0" borderId="84" xfId="1" applyNumberFormat="1" applyFont="1" applyBorder="1" applyAlignment="1">
      <alignment horizontal="right" vertical="center" shrinkToFit="1"/>
    </xf>
    <xf numFmtId="176" fontId="30" fillId="3" borderId="83" xfId="1" applyNumberFormat="1" applyFont="1" applyFill="1" applyBorder="1" applyAlignment="1">
      <alignment horizontal="right" vertical="center" shrinkToFit="1"/>
    </xf>
    <xf numFmtId="176" fontId="30" fillId="3" borderId="84" xfId="1" applyNumberFormat="1" applyFont="1" applyFill="1" applyBorder="1" applyAlignment="1">
      <alignment horizontal="right" vertical="center" shrinkToFit="1"/>
    </xf>
    <xf numFmtId="0" fontId="10" fillId="3" borderId="79" xfId="4" applyFont="1" applyFill="1" applyBorder="1" applyAlignment="1">
      <alignment horizontal="left" vertical="center" shrinkToFit="1"/>
    </xf>
    <xf numFmtId="0" fontId="10" fillId="3" borderId="80" xfId="4" applyFont="1" applyFill="1" applyBorder="1" applyAlignment="1">
      <alignment horizontal="left" vertical="center" shrinkToFit="1"/>
    </xf>
    <xf numFmtId="0" fontId="10" fillId="3" borderId="81" xfId="4" applyFont="1" applyFill="1" applyBorder="1" applyAlignment="1">
      <alignment horizontal="left" vertical="center" shrinkToFit="1"/>
    </xf>
    <xf numFmtId="176" fontId="30" fillId="3" borderId="82" xfId="1" applyNumberFormat="1" applyFont="1" applyFill="1" applyBorder="1" applyAlignment="1">
      <alignment horizontal="right" vertical="center" shrinkToFit="1"/>
    </xf>
    <xf numFmtId="176" fontId="30" fillId="0" borderId="123" xfId="1" applyNumberFormat="1" applyFont="1" applyBorder="1" applyAlignment="1">
      <alignment horizontal="right" vertical="center" shrinkToFit="1"/>
    </xf>
    <xf numFmtId="176" fontId="30" fillId="0" borderId="65" xfId="1" applyNumberFormat="1" applyFont="1" applyBorder="1" applyAlignment="1">
      <alignment horizontal="right" vertical="center" shrinkToFit="1"/>
    </xf>
    <xf numFmtId="0" fontId="10" fillId="0" borderId="55" xfId="4" applyFont="1" applyBorder="1" applyAlignment="1">
      <alignment horizontal="left" vertical="center" shrinkToFit="1"/>
    </xf>
    <xf numFmtId="0" fontId="10" fillId="0" borderId="57" xfId="4" applyFont="1" applyBorder="1" applyAlignment="1">
      <alignment horizontal="left" vertical="center" shrinkToFit="1"/>
    </xf>
    <xf numFmtId="0" fontId="10" fillId="0" borderId="56" xfId="4" applyFont="1" applyBorder="1" applyAlignment="1">
      <alignment horizontal="left" vertical="center" shrinkToFit="1"/>
    </xf>
    <xf numFmtId="176" fontId="30" fillId="0" borderId="72" xfId="1" applyNumberFormat="1" applyFont="1" applyBorder="1" applyAlignment="1">
      <alignment horizontal="right" vertical="center" shrinkToFit="1"/>
    </xf>
    <xf numFmtId="176" fontId="30" fillId="0" borderId="116" xfId="1" applyNumberFormat="1" applyFont="1" applyBorder="1" applyAlignment="1">
      <alignment horizontal="right" vertical="center" shrinkToFit="1"/>
    </xf>
    <xf numFmtId="176" fontId="30" fillId="0" borderId="117" xfId="1" applyNumberFormat="1" applyFont="1" applyBorder="1" applyAlignment="1">
      <alignment horizontal="right" vertical="center" shrinkToFit="1"/>
    </xf>
    <xf numFmtId="0" fontId="10" fillId="0" borderId="36" xfId="4" applyFont="1" applyBorder="1" applyAlignment="1">
      <alignment horizontal="left" vertical="center" shrinkToFit="1"/>
    </xf>
    <xf numFmtId="0" fontId="10" fillId="0" borderId="37" xfId="4" applyFont="1" applyBorder="1" applyAlignment="1">
      <alignment horizontal="left" vertical="center" shrinkToFit="1"/>
    </xf>
    <xf numFmtId="0" fontId="10" fillId="0" borderId="50" xfId="4" applyFont="1" applyBorder="1" applyAlignment="1">
      <alignment horizontal="left" vertical="center" shrinkToFit="1"/>
    </xf>
    <xf numFmtId="176" fontId="30" fillId="0" borderId="118" xfId="1" applyNumberFormat="1" applyFont="1" applyBorder="1" applyAlignment="1">
      <alignment horizontal="right" vertical="center" shrinkToFit="1"/>
    </xf>
    <xf numFmtId="176" fontId="30" fillId="0" borderId="119" xfId="1" applyNumberFormat="1" applyFont="1" applyBorder="1" applyAlignment="1">
      <alignment horizontal="right" vertical="center" shrinkToFit="1"/>
    </xf>
    <xf numFmtId="176" fontId="30" fillId="0" borderId="120" xfId="1" applyNumberFormat="1" applyFont="1" applyBorder="1" applyAlignment="1">
      <alignment horizontal="right" vertical="center" shrinkToFit="1"/>
    </xf>
    <xf numFmtId="177" fontId="32" fillId="3" borderId="126" xfId="5" applyNumberFormat="1" applyFont="1" applyFill="1" applyBorder="1" applyAlignment="1">
      <alignment horizontal="right" vertical="center" shrinkToFit="1"/>
    </xf>
    <xf numFmtId="0" fontId="10" fillId="0" borderId="112" xfId="4" applyFont="1" applyBorder="1" applyAlignment="1">
      <alignment horizontal="left" vertical="center" shrinkToFit="1"/>
    </xf>
    <xf numFmtId="0" fontId="10" fillId="0" borderId="113" xfId="4" applyFont="1" applyBorder="1" applyAlignment="1">
      <alignment horizontal="left" vertical="center" shrinkToFit="1"/>
    </xf>
    <xf numFmtId="0" fontId="10" fillId="0" borderId="114" xfId="4" applyFont="1" applyBorder="1" applyAlignment="1">
      <alignment horizontal="left" vertical="center" shrinkToFit="1"/>
    </xf>
    <xf numFmtId="176" fontId="30" fillId="0" borderId="115" xfId="1" applyNumberFormat="1" applyFont="1" applyBorder="1" applyAlignment="1">
      <alignment horizontal="right" vertical="center" shrinkToFit="1"/>
    </xf>
    <xf numFmtId="176" fontId="30" fillId="0" borderId="20" xfId="1" applyNumberFormat="1" applyFont="1" applyBorder="1" applyAlignment="1">
      <alignment horizontal="right" vertical="center" shrinkToFit="1"/>
    </xf>
    <xf numFmtId="176" fontId="30" fillId="0" borderId="22" xfId="1" applyNumberFormat="1" applyFont="1" applyBorder="1" applyAlignment="1">
      <alignment horizontal="right" vertical="center" shrinkToFit="1"/>
    </xf>
    <xf numFmtId="0" fontId="10" fillId="0" borderId="108" xfId="4" applyFont="1" applyBorder="1" applyAlignment="1">
      <alignment horizontal="left" vertical="center" shrinkToFit="1"/>
    </xf>
    <xf numFmtId="0" fontId="10" fillId="0" borderId="109" xfId="4" applyFont="1" applyBorder="1" applyAlignment="1">
      <alignment horizontal="left" vertical="center" shrinkToFit="1"/>
    </xf>
    <xf numFmtId="0" fontId="10" fillId="0" borderId="110" xfId="4" applyFont="1" applyBorder="1" applyAlignment="1">
      <alignment horizontal="left" vertical="center" shrinkToFit="1"/>
    </xf>
    <xf numFmtId="176" fontId="30" fillId="0" borderId="111" xfId="1" applyNumberFormat="1" applyFont="1" applyBorder="1" applyAlignment="1">
      <alignment horizontal="right" vertical="center" shrinkToFit="1"/>
    </xf>
    <xf numFmtId="176" fontId="30" fillId="0" borderId="124" xfId="1" applyNumberFormat="1" applyFont="1" applyBorder="1" applyAlignment="1">
      <alignment horizontal="right" vertical="center" shrinkToFit="1"/>
    </xf>
    <xf numFmtId="176" fontId="30" fillId="0" borderId="125" xfId="1" applyNumberFormat="1" applyFont="1" applyBorder="1" applyAlignment="1">
      <alignment horizontal="right" vertical="center" shrinkToFit="1"/>
    </xf>
    <xf numFmtId="0" fontId="10" fillId="0" borderId="19" xfId="4" applyFont="1" applyBorder="1" applyAlignment="1">
      <alignment horizontal="left" vertical="center" shrinkToFit="1"/>
    </xf>
    <xf numFmtId="0" fontId="10" fillId="0" borderId="18" xfId="4" applyFont="1" applyBorder="1" applyAlignment="1">
      <alignment horizontal="left" vertical="center" shrinkToFit="1"/>
    </xf>
    <xf numFmtId="0" fontId="10" fillId="0" borderId="22" xfId="4" applyFont="1" applyBorder="1" applyAlignment="1">
      <alignment horizontal="left" vertical="center" shrinkToFit="1"/>
    </xf>
    <xf numFmtId="176" fontId="30" fillId="0" borderId="19" xfId="1" applyNumberFormat="1" applyFont="1" applyBorder="1" applyAlignment="1">
      <alignment horizontal="right" vertical="center" shrinkToFit="1"/>
    </xf>
    <xf numFmtId="176" fontId="30" fillId="0" borderId="68" xfId="1" applyNumberFormat="1" applyFont="1" applyBorder="1" applyAlignment="1">
      <alignment horizontal="right" vertical="center" shrinkToFit="1"/>
    </xf>
    <xf numFmtId="0" fontId="29" fillId="7" borderId="58" xfId="4" applyFont="1" applyFill="1" applyBorder="1" applyAlignment="1">
      <alignment horizontal="center" vertical="center" shrinkToFit="1"/>
    </xf>
    <xf numFmtId="0" fontId="29" fillId="7" borderId="72" xfId="4" applyFont="1" applyFill="1" applyBorder="1" applyAlignment="1">
      <alignment horizontal="center" vertical="center" shrinkToFit="1"/>
    </xf>
    <xf numFmtId="0" fontId="29" fillId="7" borderId="56" xfId="4" applyFont="1" applyFill="1" applyBorder="1" applyAlignment="1">
      <alignment horizontal="center" vertical="center" shrinkToFit="1"/>
    </xf>
    <xf numFmtId="6" fontId="29" fillId="7" borderId="62" xfId="2" applyFont="1" applyFill="1" applyBorder="1" applyAlignment="1">
      <alignment horizontal="center" vertical="center" wrapText="1"/>
    </xf>
    <xf numFmtId="6" fontId="29" fillId="7" borderId="54" xfId="2" applyFont="1" applyFill="1" applyBorder="1" applyAlignment="1">
      <alignment horizontal="center" vertical="center" wrapText="1"/>
    </xf>
    <xf numFmtId="0" fontId="29" fillId="7" borderId="63" xfId="4" applyFont="1" applyFill="1" applyBorder="1" applyAlignment="1">
      <alignment horizontal="center" vertical="center" shrinkToFit="1"/>
    </xf>
    <xf numFmtId="0" fontId="29" fillId="7" borderId="71" xfId="4" applyFont="1" applyFill="1" applyBorder="1" applyAlignment="1">
      <alignment horizontal="center" vertical="center" shrinkToFit="1"/>
    </xf>
    <xf numFmtId="0" fontId="29" fillId="7" borderId="53" xfId="4" applyFont="1" applyFill="1" applyBorder="1" applyAlignment="1">
      <alignment horizontal="center" vertical="center" shrinkToFit="1"/>
    </xf>
    <xf numFmtId="0" fontId="29" fillId="7" borderId="54" xfId="4" applyFont="1" applyFill="1" applyBorder="1" applyAlignment="1">
      <alignment horizontal="center" vertical="center" shrinkToFit="1"/>
    </xf>
    <xf numFmtId="6" fontId="16" fillId="7" borderId="19" xfId="2" applyFont="1" applyFill="1" applyBorder="1" applyAlignment="1">
      <alignment horizontal="center" vertical="center" wrapText="1"/>
    </xf>
    <xf numFmtId="6" fontId="16" fillId="7" borderId="18" xfId="2" applyFont="1" applyFill="1" applyBorder="1" applyAlignment="1">
      <alignment horizontal="center" vertical="center" wrapText="1"/>
    </xf>
    <xf numFmtId="6" fontId="16" fillId="7" borderId="36" xfId="2" applyFont="1" applyFill="1" applyBorder="1" applyAlignment="1">
      <alignment horizontal="center" vertical="center" wrapText="1"/>
    </xf>
    <xf numFmtId="6" fontId="16" fillId="7" borderId="37" xfId="2" applyFont="1" applyFill="1" applyBorder="1" applyAlignment="1">
      <alignment horizontal="center" vertical="center" wrapText="1"/>
    </xf>
    <xf numFmtId="6" fontId="29" fillId="7" borderId="55" xfId="2" applyFont="1" applyFill="1" applyBorder="1" applyAlignment="1">
      <alignment horizontal="center" vertical="center" wrapText="1"/>
    </xf>
    <xf numFmtId="6" fontId="29" fillId="7" borderId="56" xfId="2" applyFont="1" applyFill="1" applyBorder="1" applyAlignment="1">
      <alignment horizontal="center" vertical="center" wrapText="1"/>
    </xf>
    <xf numFmtId="0" fontId="29" fillId="7" borderId="57" xfId="4" applyFont="1" applyFill="1" applyBorder="1" applyAlignment="1">
      <alignment horizontal="center" vertical="center" shrinkToFit="1"/>
    </xf>
    <xf numFmtId="176" fontId="30" fillId="0" borderId="9" xfId="1" applyNumberFormat="1" applyFont="1" applyBorder="1" applyAlignment="1">
      <alignment horizontal="right" vertical="center" shrinkToFit="1"/>
    </xf>
    <xf numFmtId="176" fontId="30" fillId="0" borderId="67" xfId="1" applyNumberFormat="1" applyFont="1" applyBorder="1" applyAlignment="1">
      <alignment horizontal="right" vertical="center" shrinkToFit="1"/>
    </xf>
    <xf numFmtId="0" fontId="10" fillId="0" borderId="7" xfId="4" applyFont="1" applyBorder="1" applyAlignment="1">
      <alignment horizontal="left" vertical="center" shrinkToFit="1"/>
    </xf>
    <xf numFmtId="0" fontId="10" fillId="0" borderId="10" xfId="4" applyFont="1" applyBorder="1" applyAlignment="1">
      <alignment horizontal="left" vertical="center" shrinkToFit="1"/>
    </xf>
    <xf numFmtId="0" fontId="10" fillId="0" borderId="11" xfId="4" applyFont="1" applyBorder="1" applyAlignment="1">
      <alignment horizontal="left" vertical="center" shrinkToFit="1"/>
    </xf>
    <xf numFmtId="176" fontId="30" fillId="0" borderId="64" xfId="1" applyNumberFormat="1" applyFont="1" applyBorder="1" applyAlignment="1">
      <alignment horizontal="right" vertical="center" shrinkToFit="1"/>
    </xf>
    <xf numFmtId="176" fontId="30" fillId="0" borderId="100" xfId="1" applyNumberFormat="1" applyFont="1" applyBorder="1" applyAlignment="1">
      <alignment horizontal="right" vertical="center" shrinkToFit="1"/>
    </xf>
    <xf numFmtId="176" fontId="30" fillId="0" borderId="101" xfId="1" applyNumberFormat="1" applyFont="1" applyBorder="1" applyAlignment="1">
      <alignment horizontal="right" vertical="center" shrinkToFit="1"/>
    </xf>
    <xf numFmtId="0" fontId="10" fillId="0" borderId="102" xfId="4" applyFont="1" applyBorder="1" applyAlignment="1">
      <alignment horizontal="left" vertical="center" shrinkToFit="1"/>
    </xf>
    <xf numFmtId="0" fontId="10" fillId="0" borderId="103" xfId="4" applyFont="1" applyBorder="1" applyAlignment="1">
      <alignment horizontal="left" vertical="center" shrinkToFit="1"/>
    </xf>
    <xf numFmtId="0" fontId="10" fillId="0" borderId="104" xfId="4" applyFont="1" applyBorder="1" applyAlignment="1">
      <alignment horizontal="left" vertical="center" shrinkToFit="1"/>
    </xf>
    <xf numFmtId="176" fontId="30" fillId="0" borderId="105" xfId="1" applyNumberFormat="1" applyFont="1" applyBorder="1" applyAlignment="1">
      <alignment horizontal="right" vertical="center" shrinkToFit="1"/>
    </xf>
    <xf numFmtId="176" fontId="30" fillId="0" borderId="106" xfId="1" applyNumberFormat="1" applyFont="1" applyBorder="1" applyAlignment="1">
      <alignment horizontal="right" vertical="center" shrinkToFit="1"/>
    </xf>
    <xf numFmtId="176" fontId="30" fillId="0" borderId="107" xfId="1" applyNumberFormat="1" applyFont="1" applyBorder="1" applyAlignment="1">
      <alignment horizontal="right" vertical="center" shrinkToFit="1"/>
    </xf>
    <xf numFmtId="0" fontId="10" fillId="0" borderId="96" xfId="4" applyFont="1" applyBorder="1" applyAlignment="1">
      <alignment horizontal="left" vertical="center" shrinkToFit="1"/>
    </xf>
    <xf numFmtId="0" fontId="10" fillId="0" borderId="97" xfId="4" applyFont="1" applyBorder="1" applyAlignment="1">
      <alignment horizontal="left" vertical="center" shrinkToFit="1"/>
    </xf>
    <xf numFmtId="0" fontId="10" fillId="0" borderId="98" xfId="4" applyFont="1" applyBorder="1" applyAlignment="1">
      <alignment horizontal="left" vertical="center" shrinkToFit="1"/>
    </xf>
    <xf numFmtId="176" fontId="30" fillId="0" borderId="99" xfId="1" applyNumberFormat="1" applyFont="1" applyBorder="1" applyAlignment="1">
      <alignment horizontal="right" vertical="center" shrinkToFit="1"/>
    </xf>
    <xf numFmtId="176" fontId="30" fillId="0" borderId="95" xfId="1" applyNumberFormat="1" applyFont="1" applyBorder="1" applyAlignment="1">
      <alignment horizontal="right" vertical="center" shrinkToFit="1"/>
    </xf>
    <xf numFmtId="176" fontId="30" fillId="0" borderId="93" xfId="1" applyNumberFormat="1" applyFont="1" applyBorder="1" applyAlignment="1">
      <alignment horizontal="right" vertical="center" shrinkToFit="1"/>
    </xf>
    <xf numFmtId="0" fontId="10" fillId="0" borderId="91" xfId="4" applyFont="1" applyBorder="1" applyAlignment="1">
      <alignment horizontal="left" vertical="center" shrinkToFit="1"/>
    </xf>
    <xf numFmtId="0" fontId="10" fillId="0" borderId="92" xfId="4" applyFont="1" applyBorder="1" applyAlignment="1">
      <alignment horizontal="left" vertical="center" shrinkToFit="1"/>
    </xf>
    <xf numFmtId="0" fontId="10" fillId="0" borderId="93" xfId="4" applyFont="1" applyBorder="1" applyAlignment="1">
      <alignment horizontal="left" vertical="center" shrinkToFit="1"/>
    </xf>
    <xf numFmtId="176" fontId="30" fillId="0" borderId="91" xfId="1" applyNumberFormat="1" applyFont="1" applyBorder="1" applyAlignment="1">
      <alignment horizontal="right" vertical="center" shrinkToFit="1"/>
    </xf>
    <xf numFmtId="176" fontId="30" fillId="0" borderId="94" xfId="1" applyNumberFormat="1" applyFont="1" applyBorder="1" applyAlignment="1">
      <alignment horizontal="right" vertical="center" shrinkToFit="1"/>
    </xf>
    <xf numFmtId="0" fontId="29" fillId="6" borderId="58" xfId="4" applyFont="1" applyFill="1" applyBorder="1" applyAlignment="1">
      <alignment horizontal="center" vertical="center" shrinkToFit="1"/>
    </xf>
    <xf numFmtId="0" fontId="29" fillId="6" borderId="72" xfId="4" applyFont="1" applyFill="1" applyBorder="1" applyAlignment="1">
      <alignment horizontal="center" vertical="center" shrinkToFit="1"/>
    </xf>
    <xf numFmtId="0" fontId="29" fillId="6" borderId="56" xfId="4" applyFont="1" applyFill="1" applyBorder="1" applyAlignment="1">
      <alignment horizontal="center" vertical="center" shrinkToFit="1"/>
    </xf>
    <xf numFmtId="6" fontId="29" fillId="6" borderId="62" xfId="2" applyFont="1" applyFill="1" applyBorder="1" applyAlignment="1">
      <alignment horizontal="center" vertical="center" wrapText="1"/>
    </xf>
    <xf numFmtId="6" fontId="29" fillId="6" borderId="54" xfId="2" applyFont="1" applyFill="1" applyBorder="1" applyAlignment="1">
      <alignment horizontal="center" vertical="center" wrapText="1"/>
    </xf>
    <xf numFmtId="0" fontId="29" fillId="6" borderId="63" xfId="4" applyFont="1" applyFill="1" applyBorder="1" applyAlignment="1">
      <alignment horizontal="center" vertical="center" shrinkToFit="1"/>
    </xf>
    <xf numFmtId="0" fontId="29" fillId="6" borderId="71" xfId="4" applyFont="1" applyFill="1" applyBorder="1" applyAlignment="1">
      <alignment horizontal="center" vertical="center" shrinkToFit="1"/>
    </xf>
    <xf numFmtId="0" fontId="29" fillId="6" borderId="53" xfId="4" applyFont="1" applyFill="1" applyBorder="1" applyAlignment="1">
      <alignment horizontal="center" vertical="center" shrinkToFit="1"/>
    </xf>
    <xf numFmtId="0" fontId="29" fillId="6" borderId="54" xfId="4" applyFont="1" applyFill="1" applyBorder="1" applyAlignment="1">
      <alignment horizontal="center" vertical="center" shrinkToFit="1"/>
    </xf>
    <xf numFmtId="0" fontId="18" fillId="0" borderId="0" xfId="3" applyFont="1" applyAlignment="1">
      <alignment horizontal="center" vertical="center"/>
    </xf>
    <xf numFmtId="0" fontId="17" fillId="2" borderId="37" xfId="3" applyFont="1" applyFill="1" applyBorder="1" applyAlignment="1">
      <alignment horizontal="left"/>
    </xf>
    <xf numFmtId="0" fontId="23" fillId="0" borderId="0" xfId="3" applyFont="1" applyAlignment="1">
      <alignment horizontal="right"/>
    </xf>
    <xf numFmtId="0" fontId="17" fillId="2" borderId="37" xfId="3" applyFont="1" applyFill="1" applyBorder="1" applyAlignment="1">
      <alignment horizontal="center"/>
    </xf>
    <xf numFmtId="0" fontId="17" fillId="2" borderId="10" xfId="3" applyFont="1" applyFill="1" applyBorder="1" applyAlignment="1">
      <alignment horizontal="left"/>
    </xf>
    <xf numFmtId="0" fontId="23" fillId="2" borderId="37" xfId="3" applyFont="1" applyFill="1" applyBorder="1" applyAlignment="1">
      <alignment horizontal="right"/>
    </xf>
    <xf numFmtId="0" fontId="23" fillId="2" borderId="10" xfId="3" applyFont="1" applyFill="1" applyBorder="1" applyAlignment="1">
      <alignment horizontal="center"/>
    </xf>
    <xf numFmtId="0" fontId="23" fillId="2" borderId="37" xfId="3" applyFont="1" applyFill="1" applyBorder="1" applyAlignment="1">
      <alignment horizontal="center"/>
    </xf>
    <xf numFmtId="0" fontId="25" fillId="0" borderId="37" xfId="3" applyFont="1" applyBorder="1" applyAlignment="1">
      <alignment horizontal="left" vertical="center" wrapText="1"/>
    </xf>
    <xf numFmtId="0" fontId="11" fillId="5" borderId="19" xfId="4" applyFont="1" applyFill="1" applyBorder="1" applyAlignment="1">
      <alignment horizontal="center" vertical="center"/>
    </xf>
    <xf numFmtId="0" fontId="11" fillId="5" borderId="18" xfId="4" applyFont="1" applyFill="1" applyBorder="1" applyAlignment="1">
      <alignment horizontal="center" vertical="center"/>
    </xf>
    <xf numFmtId="0" fontId="11" fillId="5" borderId="34" xfId="4" applyFont="1" applyFill="1" applyBorder="1" applyAlignment="1">
      <alignment horizontal="center" vertical="center"/>
    </xf>
    <xf numFmtId="0" fontId="11" fillId="5" borderId="0" xfId="4" applyFont="1" applyFill="1" applyAlignment="1">
      <alignment horizontal="center" vertical="center"/>
    </xf>
    <xf numFmtId="0" fontId="11" fillId="5" borderId="36" xfId="4" applyFont="1" applyFill="1" applyBorder="1" applyAlignment="1">
      <alignment horizontal="center" vertical="center"/>
    </xf>
    <xf numFmtId="0" fontId="11" fillId="5" borderId="37" xfId="4" applyFont="1" applyFill="1" applyBorder="1" applyAlignment="1">
      <alignment horizontal="center" vertical="center"/>
    </xf>
    <xf numFmtId="0" fontId="11" fillId="5" borderId="22" xfId="4" applyFont="1" applyFill="1" applyBorder="1" applyAlignment="1">
      <alignment horizontal="center" vertical="center"/>
    </xf>
    <xf numFmtId="0" fontId="11" fillId="5" borderId="51" xfId="4" applyFont="1" applyFill="1" applyBorder="1" applyAlignment="1">
      <alignment horizontal="center" vertical="center"/>
    </xf>
    <xf numFmtId="0" fontId="11" fillId="5" borderId="50" xfId="4" applyFont="1" applyFill="1" applyBorder="1" applyAlignment="1">
      <alignment horizontal="center" vertical="center"/>
    </xf>
    <xf numFmtId="0" fontId="12" fillId="5" borderId="7" xfId="3" applyFont="1" applyFill="1" applyBorder="1" applyAlignment="1">
      <alignment horizontal="center" vertical="center"/>
    </xf>
    <xf numFmtId="0" fontId="12" fillId="5" borderId="10" xfId="3" applyFont="1" applyFill="1" applyBorder="1" applyAlignment="1">
      <alignment horizontal="center" vertical="center"/>
    </xf>
    <xf numFmtId="0" fontId="12" fillId="5" borderId="11" xfId="3" applyFont="1" applyFill="1" applyBorder="1" applyAlignment="1">
      <alignment horizontal="center" vertical="center"/>
    </xf>
    <xf numFmtId="0" fontId="12" fillId="5" borderId="36" xfId="4" applyFont="1" applyFill="1" applyBorder="1" applyAlignment="1">
      <alignment horizontal="center" vertical="center"/>
    </xf>
    <xf numFmtId="0" fontId="12" fillId="5" borderId="50" xfId="4" applyFont="1" applyFill="1" applyBorder="1" applyAlignment="1">
      <alignment horizontal="center" vertical="center"/>
    </xf>
    <xf numFmtId="0" fontId="10" fillId="0" borderId="7" xfId="16" applyFont="1" applyBorder="1" applyAlignment="1">
      <alignment horizontal="left" vertical="center" wrapText="1"/>
    </xf>
    <xf numFmtId="0" fontId="10" fillId="0" borderId="10" xfId="16" applyFont="1" applyBorder="1" applyAlignment="1">
      <alignment horizontal="left" vertical="center" wrapText="1"/>
    </xf>
    <xf numFmtId="0" fontId="10" fillId="0" borderId="11" xfId="16" applyFont="1" applyBorder="1" applyAlignment="1">
      <alignment horizontal="left" vertical="center" wrapText="1"/>
    </xf>
    <xf numFmtId="0" fontId="13" fillId="0" borderId="7" xfId="16" applyFont="1" applyBorder="1" applyAlignment="1">
      <alignment horizontal="center" vertical="center"/>
    </xf>
    <xf numFmtId="0" fontId="13" fillId="0" borderId="11" xfId="16" applyFont="1" applyBorder="1" applyAlignment="1">
      <alignment horizontal="center" vertical="center"/>
    </xf>
    <xf numFmtId="0" fontId="13" fillId="0" borderId="7" xfId="16" applyFont="1" applyBorder="1" applyAlignment="1">
      <alignment vertical="center" wrapText="1"/>
    </xf>
    <xf numFmtId="0" fontId="13" fillId="0" borderId="11" xfId="16" applyFont="1" applyBorder="1">
      <alignment vertical="center"/>
    </xf>
    <xf numFmtId="0" fontId="11" fillId="0" borderId="7" xfId="3" applyFont="1" applyBorder="1" applyAlignment="1">
      <alignment horizontal="center" vertical="center" wrapText="1" shrinkToFit="1"/>
    </xf>
    <xf numFmtId="0" fontId="11" fillId="0" borderId="11" xfId="3" applyFont="1" applyBorder="1" applyAlignment="1">
      <alignment horizontal="center" vertical="center" wrapText="1" shrinkToFit="1"/>
    </xf>
    <xf numFmtId="0" fontId="11" fillId="0" borderId="7" xfId="3" applyFont="1" applyBorder="1" applyAlignment="1">
      <alignment horizontal="left" vertical="center" wrapText="1"/>
    </xf>
    <xf numFmtId="0" fontId="11" fillId="0" borderId="10" xfId="3" applyFont="1" applyBorder="1" applyAlignment="1">
      <alignment horizontal="left" vertical="center" wrapText="1"/>
    </xf>
    <xf numFmtId="0" fontId="11" fillId="0" borderId="11" xfId="3" applyFont="1" applyBorder="1" applyAlignment="1">
      <alignment horizontal="left" vertical="center" wrapText="1"/>
    </xf>
    <xf numFmtId="0" fontId="10" fillId="0" borderId="7" xfId="17" applyFont="1" applyBorder="1" applyAlignment="1">
      <alignment horizontal="left" vertical="center" wrapText="1"/>
    </xf>
    <xf numFmtId="0" fontId="10" fillId="0" borderId="10" xfId="17" applyFont="1" applyBorder="1" applyAlignment="1">
      <alignment horizontal="left" vertical="center" wrapText="1"/>
    </xf>
    <xf numFmtId="0" fontId="10" fillId="0" borderId="11" xfId="17" applyFont="1" applyBorder="1" applyAlignment="1">
      <alignment horizontal="left" vertical="center" wrapText="1"/>
    </xf>
    <xf numFmtId="0" fontId="11" fillId="0" borderId="19" xfId="3" applyFont="1" applyBorder="1" applyAlignment="1">
      <alignment horizontal="center" vertical="center" wrapText="1" shrinkToFit="1"/>
    </xf>
    <xf numFmtId="0" fontId="11" fillId="0" borderId="22" xfId="3" applyFont="1" applyBorder="1" applyAlignment="1">
      <alignment horizontal="center" vertical="center" wrapText="1" shrinkToFit="1"/>
    </xf>
    <xf numFmtId="0" fontId="11" fillId="0" borderId="34" xfId="3" applyFont="1" applyBorder="1" applyAlignment="1">
      <alignment horizontal="center" vertical="center" wrapText="1" shrinkToFit="1"/>
    </xf>
    <xf numFmtId="0" fontId="11" fillId="0" borderId="51" xfId="3" applyFont="1" applyBorder="1" applyAlignment="1">
      <alignment horizontal="center" vertical="center" wrapText="1" shrinkToFit="1"/>
    </xf>
    <xf numFmtId="0" fontId="11" fillId="0" borderId="36" xfId="3" applyFont="1" applyBorder="1" applyAlignment="1">
      <alignment horizontal="center" vertical="center" wrapText="1" shrinkToFit="1"/>
    </xf>
    <xf numFmtId="0" fontId="11" fillId="0" borderId="50" xfId="3" applyFont="1" applyBorder="1" applyAlignment="1">
      <alignment horizontal="center" vertical="center" wrapText="1" shrinkToFit="1"/>
    </xf>
    <xf numFmtId="0" fontId="11" fillId="0" borderId="19" xfId="3" applyFont="1" applyBorder="1" applyAlignment="1">
      <alignment horizontal="left" vertical="center" wrapText="1"/>
    </xf>
    <xf numFmtId="0" fontId="11" fillId="0" borderId="68" xfId="3" applyFont="1" applyBorder="1" applyAlignment="1">
      <alignment horizontal="left" vertical="center" wrapText="1"/>
    </xf>
    <xf numFmtId="0" fontId="11" fillId="0" borderId="34" xfId="3" applyFont="1" applyBorder="1" applyAlignment="1">
      <alignment horizontal="left" vertical="center" wrapText="1"/>
    </xf>
    <xf numFmtId="0" fontId="11" fillId="0" borderId="69" xfId="3" applyFont="1" applyBorder="1" applyAlignment="1">
      <alignment horizontal="left" vertical="center" wrapText="1"/>
    </xf>
    <xf numFmtId="0" fontId="11" fillId="0" borderId="52" xfId="3" applyFont="1" applyBorder="1" applyAlignment="1">
      <alignment horizontal="left" vertical="center" wrapText="1"/>
    </xf>
    <xf numFmtId="0" fontId="11" fillId="0" borderId="70" xfId="3" applyFont="1" applyBorder="1" applyAlignment="1">
      <alignment horizontal="left" vertical="center" wrapText="1"/>
    </xf>
    <xf numFmtId="0" fontId="10" fillId="0" borderId="55" xfId="17" applyFont="1" applyBorder="1" applyAlignment="1">
      <alignment horizontal="left" vertical="center" wrapText="1"/>
    </xf>
    <xf numFmtId="0" fontId="10" fillId="0" borderId="57" xfId="17" applyFont="1" applyBorder="1" applyAlignment="1">
      <alignment horizontal="left" vertical="center" wrapText="1"/>
    </xf>
    <xf numFmtId="0" fontId="10" fillId="0" borderId="56" xfId="17" applyFont="1" applyBorder="1" applyAlignment="1">
      <alignment horizontal="left" vertical="center" wrapText="1"/>
    </xf>
    <xf numFmtId="0" fontId="10" fillId="0" borderId="59" xfId="17" applyFont="1" applyBorder="1" applyAlignment="1">
      <alignment horizontal="left" vertical="center" wrapText="1"/>
    </xf>
    <xf numFmtId="0" fontId="10" fillId="0" borderId="61" xfId="17" applyFont="1" applyBorder="1" applyAlignment="1">
      <alignment horizontal="left" vertical="center" wrapText="1"/>
    </xf>
    <xf numFmtId="0" fontId="10" fillId="0" borderId="60" xfId="17" applyFont="1" applyBorder="1" applyAlignment="1">
      <alignment horizontal="left" vertical="center" wrapText="1"/>
    </xf>
    <xf numFmtId="0" fontId="11" fillId="0" borderId="59" xfId="3" applyFont="1" applyBorder="1" applyAlignment="1">
      <alignment horizontal="left" vertical="center" wrapText="1"/>
    </xf>
    <xf numFmtId="0" fontId="11" fillId="0" borderId="61" xfId="3" applyFont="1" applyBorder="1" applyAlignment="1">
      <alignment horizontal="left" vertical="center" wrapText="1"/>
    </xf>
    <xf numFmtId="0" fontId="11" fillId="0" borderId="60" xfId="3" applyFont="1" applyBorder="1" applyAlignment="1">
      <alignment horizontal="left" vertical="center" wrapText="1"/>
    </xf>
    <xf numFmtId="0" fontId="11" fillId="0" borderId="62" xfId="3" applyFont="1" applyBorder="1" applyAlignment="1">
      <alignment horizontal="left" vertical="center" wrapText="1"/>
    </xf>
    <xf numFmtId="0" fontId="11" fillId="0" borderId="63" xfId="3" applyFont="1" applyBorder="1" applyAlignment="1">
      <alignment horizontal="left" vertical="center" wrapText="1"/>
    </xf>
    <xf numFmtId="0" fontId="11" fillId="0" borderId="54" xfId="3" applyFont="1" applyBorder="1" applyAlignment="1">
      <alignment horizontal="left" vertical="center" wrapText="1"/>
    </xf>
    <xf numFmtId="0" fontId="10" fillId="0" borderId="62" xfId="17" applyFont="1" applyBorder="1" applyAlignment="1">
      <alignment horizontal="left" vertical="center" wrapText="1"/>
    </xf>
    <xf numFmtId="0" fontId="10" fillId="0" borderId="63" xfId="17" applyFont="1" applyBorder="1" applyAlignment="1">
      <alignment horizontal="left" vertical="center" wrapText="1"/>
    </xf>
    <xf numFmtId="0" fontId="10" fillId="0" borderId="54" xfId="17" applyFont="1" applyBorder="1" applyAlignment="1">
      <alignment horizontal="left" vertical="center" wrapText="1"/>
    </xf>
    <xf numFmtId="0" fontId="21" fillId="3" borderId="7" xfId="3" applyFont="1" applyFill="1" applyBorder="1" applyAlignment="1">
      <alignment horizontal="left" vertical="center" wrapText="1" shrinkToFit="1"/>
    </xf>
    <xf numFmtId="0" fontId="21" fillId="3" borderId="11" xfId="3" applyFont="1" applyFill="1" applyBorder="1" applyAlignment="1">
      <alignment horizontal="left" vertical="center" wrapText="1" shrinkToFit="1"/>
    </xf>
    <xf numFmtId="0" fontId="21" fillId="3" borderId="7" xfId="3" applyFont="1" applyFill="1" applyBorder="1" applyAlignment="1">
      <alignment horizontal="right" vertical="center" wrapText="1"/>
    </xf>
    <xf numFmtId="0" fontId="21" fillId="3" borderId="10" xfId="3" applyFont="1" applyFill="1" applyBorder="1" applyAlignment="1">
      <alignment horizontal="right" vertical="center" wrapText="1"/>
    </xf>
    <xf numFmtId="0" fontId="21" fillId="3" borderId="10" xfId="3" applyFont="1" applyFill="1" applyBorder="1" applyAlignment="1">
      <alignment horizontal="left" vertical="center" wrapText="1"/>
    </xf>
    <xf numFmtId="0" fontId="21" fillId="3" borderId="11" xfId="3" applyFont="1" applyFill="1" applyBorder="1" applyAlignment="1">
      <alignment horizontal="left" vertical="center" wrapText="1"/>
    </xf>
    <xf numFmtId="6" fontId="16" fillId="6" borderId="19" xfId="2" applyFont="1" applyFill="1" applyBorder="1" applyAlignment="1">
      <alignment horizontal="center" vertical="center" wrapText="1"/>
    </xf>
    <xf numFmtId="6" fontId="16" fillId="6" borderId="18" xfId="2" applyFont="1" applyFill="1" applyBorder="1" applyAlignment="1">
      <alignment horizontal="center" vertical="center" wrapText="1"/>
    </xf>
    <xf numFmtId="6" fontId="16" fillId="6" borderId="36" xfId="2" applyFont="1" applyFill="1" applyBorder="1" applyAlignment="1">
      <alignment horizontal="center" vertical="center" wrapText="1"/>
    </xf>
    <xf numFmtId="6" fontId="16" fillId="6" borderId="37" xfId="2" applyFont="1" applyFill="1" applyBorder="1" applyAlignment="1">
      <alignment horizontal="center" vertical="center" wrapText="1"/>
    </xf>
    <xf numFmtId="6" fontId="29" fillId="6" borderId="55" xfId="2" applyFont="1" applyFill="1" applyBorder="1" applyAlignment="1">
      <alignment horizontal="center" vertical="center" wrapText="1"/>
    </xf>
    <xf numFmtId="6" fontId="29" fillId="6" borderId="56" xfId="2" applyFont="1" applyFill="1" applyBorder="1" applyAlignment="1">
      <alignment horizontal="center" vertical="center" wrapText="1"/>
    </xf>
    <xf numFmtId="0" fontId="29" fillId="6" borderId="57" xfId="4" applyFont="1" applyFill="1" applyBorder="1" applyAlignment="1">
      <alignment horizontal="center" vertical="center" shrinkToFit="1"/>
    </xf>
    <xf numFmtId="0" fontId="10" fillId="0" borderId="62" xfId="0" applyFont="1" applyFill="1" applyBorder="1" applyAlignment="1">
      <alignment horizontal="left" vertical="center"/>
    </xf>
    <xf numFmtId="0" fontId="10" fillId="0" borderId="63" xfId="0" applyFont="1" applyFill="1" applyBorder="1" applyAlignment="1">
      <alignment horizontal="left" vertical="center"/>
    </xf>
    <xf numFmtId="0" fontId="10" fillId="0" borderId="54" xfId="0" applyFont="1" applyFill="1" applyBorder="1" applyAlignment="1">
      <alignment horizontal="left" vertical="center"/>
    </xf>
    <xf numFmtId="0" fontId="11" fillId="0" borderId="129" xfId="0" applyFont="1" applyFill="1" applyBorder="1" applyAlignment="1">
      <alignment horizontal="center" vertical="center"/>
    </xf>
    <xf numFmtId="0" fontId="10" fillId="2" borderId="12" xfId="0" applyFont="1" applyFill="1" applyBorder="1" applyAlignment="1">
      <alignment horizontal="center" vertical="center"/>
    </xf>
    <xf numFmtId="0" fontId="11" fillId="0" borderId="122" xfId="0" applyFont="1" applyFill="1" applyBorder="1" applyAlignment="1">
      <alignment horizontal="center" vertical="center"/>
    </xf>
    <xf numFmtId="0" fontId="29" fillId="5" borderId="53" xfId="4" applyFont="1" applyFill="1" applyBorder="1" applyAlignment="1">
      <alignment horizontal="center" vertical="center" shrinkToFit="1"/>
    </xf>
    <xf numFmtId="0" fontId="29" fillId="5" borderId="54" xfId="4" applyFont="1" applyFill="1" applyBorder="1" applyAlignment="1">
      <alignment horizontal="center" vertical="center" shrinkToFit="1"/>
    </xf>
    <xf numFmtId="0" fontId="29" fillId="5" borderId="71" xfId="4" applyFont="1" applyFill="1" applyBorder="1" applyAlignment="1">
      <alignment horizontal="center" vertical="center" shrinkToFit="1"/>
    </xf>
    <xf numFmtId="0" fontId="29" fillId="5" borderId="63" xfId="4" applyFont="1" applyFill="1" applyBorder="1" applyAlignment="1">
      <alignment horizontal="center" vertical="center" shrinkToFit="1"/>
    </xf>
    <xf numFmtId="6" fontId="16" fillId="5" borderId="19" xfId="2" applyFont="1" applyFill="1" applyBorder="1" applyAlignment="1">
      <alignment horizontal="left" vertical="center" wrapText="1"/>
    </xf>
    <xf numFmtId="6" fontId="16" fillId="5" borderId="18" xfId="2" applyFont="1" applyFill="1" applyBorder="1" applyAlignment="1">
      <alignment horizontal="left" vertical="center" wrapText="1"/>
    </xf>
    <xf numFmtId="6" fontId="16" fillId="5" borderId="36" xfId="2" applyFont="1" applyFill="1" applyBorder="1" applyAlignment="1">
      <alignment horizontal="left" vertical="center" wrapText="1"/>
    </xf>
    <xf numFmtId="6" fontId="16" fillId="5" borderId="37" xfId="2" applyFont="1" applyFill="1" applyBorder="1" applyAlignment="1">
      <alignment horizontal="left" vertical="center" wrapText="1"/>
    </xf>
    <xf numFmtId="6" fontId="29" fillId="5" borderId="55" xfId="2" applyFont="1" applyFill="1" applyBorder="1" applyAlignment="1">
      <alignment horizontal="center" vertical="center" wrapText="1"/>
    </xf>
    <xf numFmtId="6" fontId="29" fillId="5" borderId="56" xfId="2" applyFont="1" applyFill="1" applyBorder="1" applyAlignment="1">
      <alignment horizontal="center" vertical="center" wrapText="1"/>
    </xf>
    <xf numFmtId="6" fontId="29" fillId="5" borderId="62" xfId="2" applyFont="1" applyFill="1" applyBorder="1" applyAlignment="1">
      <alignment horizontal="center" vertical="center" wrapText="1"/>
    </xf>
    <xf numFmtId="6" fontId="29" fillId="5" borderId="54" xfId="2" applyFont="1" applyFill="1" applyBorder="1" applyAlignment="1">
      <alignment horizontal="center" vertical="center" wrapText="1"/>
    </xf>
    <xf numFmtId="0" fontId="29" fillId="5" borderId="57" xfId="4" applyFont="1" applyFill="1" applyBorder="1" applyAlignment="1">
      <alignment horizontal="center" vertical="center" shrinkToFit="1"/>
    </xf>
    <xf numFmtId="0" fontId="29" fillId="5" borderId="72" xfId="4" applyFont="1" applyFill="1" applyBorder="1" applyAlignment="1">
      <alignment horizontal="center" vertical="center" shrinkToFit="1"/>
    </xf>
    <xf numFmtId="0" fontId="29" fillId="5" borderId="58" xfId="4" applyFont="1" applyFill="1" applyBorder="1" applyAlignment="1">
      <alignment horizontal="center" vertical="center" shrinkToFit="1"/>
    </xf>
    <xf numFmtId="0" fontId="29" fillId="5" borderId="56" xfId="4" applyFont="1" applyFill="1" applyBorder="1" applyAlignment="1">
      <alignment horizontal="center" vertical="center" shrinkToFit="1"/>
    </xf>
    <xf numFmtId="0" fontId="55" fillId="0" borderId="0" xfId="14" applyFont="1" applyAlignment="1" applyProtection="1">
      <alignment horizontal="center" vertical="center"/>
      <protection locked="0"/>
    </xf>
    <xf numFmtId="0" fontId="35" fillId="10" borderId="7" xfId="15" applyFont="1" applyFill="1" applyBorder="1" applyAlignment="1" applyProtection="1">
      <alignment horizontal="center" vertical="center"/>
      <protection locked="0"/>
    </xf>
    <xf numFmtId="0" fontId="51" fillId="10" borderId="10" xfId="14" applyFill="1" applyBorder="1" applyAlignment="1" applyProtection="1">
      <alignment horizontal="center" vertical="center"/>
      <protection locked="0"/>
    </xf>
    <xf numFmtId="0" fontId="51" fillId="10" borderId="11" xfId="14" applyFill="1" applyBorder="1" applyAlignment="1" applyProtection="1">
      <alignment horizontal="center" vertical="center"/>
      <protection locked="0"/>
    </xf>
    <xf numFmtId="0" fontId="35" fillId="0" borderId="10" xfId="18" applyFont="1" applyBorder="1" applyAlignment="1" applyProtection="1">
      <alignment horizontal="center" vertical="center"/>
      <protection locked="0"/>
    </xf>
    <xf numFmtId="0" fontId="0" fillId="0" borderId="10" xfId="0" applyBorder="1" applyProtection="1">
      <alignment vertical="center"/>
      <protection locked="0"/>
    </xf>
    <xf numFmtId="0" fontId="0" fillId="0" borderId="11" xfId="0" applyBorder="1" applyProtection="1">
      <alignment vertical="center"/>
      <protection locked="0"/>
    </xf>
    <xf numFmtId="183" fontId="35" fillId="0" borderId="51" xfId="14" applyNumberFormat="1" applyFont="1" applyBorder="1" applyAlignment="1" applyProtection="1">
      <alignment horizontal="center" vertical="center"/>
      <protection locked="0"/>
    </xf>
    <xf numFmtId="183" fontId="35" fillId="0" borderId="33" xfId="14" applyNumberFormat="1" applyFont="1" applyBorder="1" applyAlignment="1" applyProtection="1">
      <alignment horizontal="center" vertical="center"/>
      <protection locked="0"/>
    </xf>
    <xf numFmtId="183" fontId="35" fillId="0" borderId="34" xfId="14" applyNumberFormat="1" applyFont="1" applyBorder="1" applyAlignment="1" applyProtection="1">
      <alignment horizontal="center" vertical="center"/>
      <protection locked="0"/>
    </xf>
    <xf numFmtId="0" fontId="35" fillId="0" borderId="7" xfId="14" applyFont="1" applyBorder="1" applyAlignment="1" applyProtection="1">
      <alignment horizontal="center" vertical="center"/>
      <protection locked="0"/>
    </xf>
    <xf numFmtId="0" fontId="35" fillId="0" borderId="10" xfId="14" applyFont="1" applyBorder="1" applyAlignment="1" applyProtection="1">
      <alignment horizontal="center" vertical="center"/>
      <protection locked="0"/>
    </xf>
    <xf numFmtId="0" fontId="35" fillId="0" borderId="11" xfId="14" applyFont="1" applyBorder="1" applyAlignment="1" applyProtection="1">
      <alignment horizontal="center" vertical="center"/>
      <protection locked="0"/>
    </xf>
    <xf numFmtId="184" fontId="35" fillId="0" borderId="51" xfId="14" applyNumberFormat="1" applyFont="1" applyBorder="1" applyAlignment="1" applyProtection="1">
      <alignment horizontal="center" vertical="center"/>
      <protection locked="0"/>
    </xf>
    <xf numFmtId="184" fontId="35" fillId="0" borderId="33" xfId="14" applyNumberFormat="1" applyFont="1" applyBorder="1" applyAlignment="1" applyProtection="1">
      <alignment horizontal="center" vertical="center"/>
      <protection locked="0"/>
    </xf>
    <xf numFmtId="184" fontId="35" fillId="0" borderId="34" xfId="14" applyNumberFormat="1" applyFont="1" applyBorder="1" applyAlignment="1" applyProtection="1">
      <alignment horizontal="center" vertical="center"/>
      <protection locked="0"/>
    </xf>
    <xf numFmtId="0" fontId="35" fillId="10" borderId="19" xfId="14" applyFont="1" applyFill="1" applyBorder="1" applyAlignment="1" applyProtection="1">
      <alignment horizontal="center" vertical="center"/>
      <protection locked="0"/>
    </xf>
    <xf numFmtId="0" fontId="35" fillId="10" borderId="18" xfId="14" applyFont="1" applyFill="1" applyBorder="1" applyAlignment="1" applyProtection="1">
      <alignment horizontal="center" vertical="center"/>
      <protection locked="0"/>
    </xf>
    <xf numFmtId="0" fontId="35" fillId="10" borderId="22" xfId="14" applyFont="1" applyFill="1" applyBorder="1" applyAlignment="1" applyProtection="1">
      <alignment horizontal="center" vertical="center"/>
      <protection locked="0"/>
    </xf>
    <xf numFmtId="0" fontId="35" fillId="10" borderId="36" xfId="14" applyFont="1" applyFill="1" applyBorder="1" applyAlignment="1" applyProtection="1">
      <alignment horizontal="center" vertical="center"/>
      <protection locked="0"/>
    </xf>
    <xf numFmtId="0" fontId="35" fillId="10" borderId="37" xfId="14" applyFont="1" applyFill="1" applyBorder="1" applyAlignment="1" applyProtection="1">
      <alignment horizontal="center" vertical="center"/>
      <protection locked="0"/>
    </xf>
    <xf numFmtId="0" fontId="35" fillId="10" borderId="50" xfId="14" applyFont="1" applyFill="1" applyBorder="1" applyAlignment="1" applyProtection="1">
      <alignment horizontal="center" vertical="center"/>
      <protection locked="0"/>
    </xf>
    <xf numFmtId="0" fontId="22" fillId="10" borderId="19" xfId="14" applyFont="1" applyFill="1" applyBorder="1" applyAlignment="1" applyProtection="1">
      <alignment horizontal="center" vertical="center"/>
      <protection locked="0"/>
    </xf>
    <xf numFmtId="0" fontId="22" fillId="10" borderId="18" xfId="14" applyFont="1" applyFill="1" applyBorder="1" applyAlignment="1" applyProtection="1">
      <alignment horizontal="center" vertical="center"/>
      <protection locked="0"/>
    </xf>
    <xf numFmtId="0" fontId="22" fillId="10" borderId="36" xfId="14" applyFont="1" applyFill="1" applyBorder="1" applyAlignment="1" applyProtection="1">
      <alignment horizontal="center" vertical="center"/>
      <protection locked="0"/>
    </xf>
    <xf numFmtId="0" fontId="22" fillId="10" borderId="37" xfId="14" applyFont="1" applyFill="1" applyBorder="1" applyAlignment="1" applyProtection="1">
      <alignment horizontal="center" vertical="center"/>
      <protection locked="0"/>
    </xf>
    <xf numFmtId="0" fontId="35" fillId="10" borderId="7" xfId="14" applyFont="1" applyFill="1" applyBorder="1" applyAlignment="1" applyProtection="1">
      <alignment horizontal="center" vertical="center"/>
      <protection locked="0"/>
    </xf>
    <xf numFmtId="0" fontId="35" fillId="10" borderId="10" xfId="14" applyFont="1" applyFill="1" applyBorder="1" applyAlignment="1" applyProtection="1">
      <alignment horizontal="center" vertical="center"/>
      <protection locked="0"/>
    </xf>
    <xf numFmtId="0" fontId="35" fillId="10" borderId="192" xfId="14" applyFont="1" applyFill="1" applyBorder="1" applyAlignment="1" applyProtection="1">
      <alignment horizontal="center" vertical="center"/>
      <protection locked="0"/>
    </xf>
    <xf numFmtId="0" fontId="35" fillId="10" borderId="193" xfId="14" applyFont="1" applyFill="1" applyBorder="1" applyAlignment="1" applyProtection="1">
      <alignment horizontal="center" vertical="center"/>
      <protection locked="0"/>
    </xf>
    <xf numFmtId="0" fontId="35" fillId="10" borderId="194" xfId="14" applyFont="1" applyFill="1" applyBorder="1" applyAlignment="1" applyProtection="1">
      <alignment horizontal="center" vertical="center"/>
      <protection locked="0"/>
    </xf>
    <xf numFmtId="0" fontId="35" fillId="0" borderId="12" xfId="0" applyFont="1" applyBorder="1" applyAlignment="1" applyProtection="1">
      <alignment horizontal="center" vertical="center"/>
      <protection locked="0"/>
    </xf>
    <xf numFmtId="0" fontId="35" fillId="0" borderId="7" xfId="0" applyFont="1" applyBorder="1" applyAlignment="1" applyProtection="1">
      <alignment horizontal="center" vertical="center"/>
      <protection locked="0"/>
    </xf>
    <xf numFmtId="0" fontId="35" fillId="0" borderId="195" xfId="0" applyFont="1" applyBorder="1" applyAlignment="1" applyProtection="1">
      <alignment horizontal="center" vertical="center" shrinkToFit="1"/>
      <protection locked="0"/>
    </xf>
    <xf numFmtId="0" fontId="35" fillId="0" borderId="12" xfId="0" applyFont="1" applyBorder="1" applyAlignment="1" applyProtection="1">
      <alignment horizontal="center" vertical="center" shrinkToFit="1"/>
      <protection locked="0"/>
    </xf>
    <xf numFmtId="0" fontId="35" fillId="0" borderId="196" xfId="0" applyFont="1" applyBorder="1" applyAlignment="1" applyProtection="1">
      <alignment horizontal="center" vertical="center" shrinkToFit="1"/>
      <protection locked="0"/>
    </xf>
    <xf numFmtId="0" fontId="35" fillId="0" borderId="197" xfId="0" applyFont="1" applyBorder="1" applyAlignment="1" applyProtection="1">
      <alignment horizontal="center" vertical="center" shrinkToFit="1"/>
      <protection locked="0"/>
    </xf>
    <xf numFmtId="0" fontId="35" fillId="0" borderId="198" xfId="0" applyFont="1" applyBorder="1" applyAlignment="1" applyProtection="1">
      <alignment horizontal="center" vertical="center" shrinkToFit="1"/>
      <protection locked="0"/>
    </xf>
    <xf numFmtId="0" fontId="35" fillId="0" borderId="199" xfId="0" applyFont="1" applyBorder="1" applyAlignment="1" applyProtection="1">
      <alignment horizontal="center" vertical="center" shrinkToFit="1"/>
      <protection locked="0"/>
    </xf>
    <xf numFmtId="0" fontId="35" fillId="9" borderId="12" xfId="14" applyFont="1" applyFill="1" applyBorder="1" applyAlignment="1" applyProtection="1">
      <alignment horizontal="center" vertical="center"/>
      <protection locked="0"/>
    </xf>
    <xf numFmtId="0" fontId="22" fillId="9" borderId="12" xfId="14" applyFont="1" applyFill="1" applyBorder="1" applyAlignment="1" applyProtection="1">
      <alignment horizontal="center" vertical="center" wrapText="1"/>
      <protection locked="0"/>
    </xf>
    <xf numFmtId="0" fontId="22" fillId="9" borderId="12" xfId="14" applyFont="1" applyFill="1" applyBorder="1" applyAlignment="1" applyProtection="1">
      <alignment horizontal="center" vertical="center"/>
      <protection locked="0"/>
    </xf>
    <xf numFmtId="0" fontId="35" fillId="9" borderId="7" xfId="14" applyFont="1" applyFill="1" applyBorder="1" applyAlignment="1" applyProtection="1">
      <alignment horizontal="center" vertical="center"/>
      <protection locked="0"/>
    </xf>
    <xf numFmtId="0" fontId="35" fillId="9" borderId="10" xfId="14" applyFont="1" applyFill="1" applyBorder="1" applyAlignment="1" applyProtection="1">
      <alignment horizontal="center" vertical="center"/>
      <protection locked="0"/>
    </xf>
    <xf numFmtId="0" fontId="35" fillId="9" borderId="11" xfId="14" applyFont="1" applyFill="1" applyBorder="1" applyAlignment="1" applyProtection="1">
      <alignment horizontal="center" vertical="center"/>
      <protection locked="0"/>
    </xf>
    <xf numFmtId="14" fontId="35" fillId="0" borderId="7" xfId="0" applyNumberFormat="1" applyFont="1" applyBorder="1" applyAlignment="1" applyProtection="1">
      <alignment horizontal="center" vertical="center"/>
      <protection locked="0"/>
    </xf>
    <xf numFmtId="14" fontId="35" fillId="0" borderId="10" xfId="0" applyNumberFormat="1" applyFont="1" applyBorder="1" applyAlignment="1" applyProtection="1">
      <alignment horizontal="center" vertical="center"/>
      <protection locked="0"/>
    </xf>
    <xf numFmtId="14" fontId="35" fillId="0" borderId="11" xfId="0" applyNumberFormat="1" applyFont="1" applyBorder="1" applyAlignment="1" applyProtection="1">
      <alignment horizontal="center" vertical="center"/>
      <protection locked="0"/>
    </xf>
    <xf numFmtId="0" fontId="22" fillId="0" borderId="12" xfId="0" applyFont="1" applyBorder="1" applyAlignment="1" applyProtection="1">
      <alignment horizontal="center" vertical="center"/>
      <protection locked="0"/>
    </xf>
    <xf numFmtId="0" fontId="35" fillId="0" borderId="7" xfId="0" applyFont="1" applyBorder="1" applyAlignment="1" applyProtection="1">
      <alignment horizontal="center" vertical="center" shrinkToFit="1"/>
      <protection locked="0"/>
    </xf>
    <xf numFmtId="0" fontId="35" fillId="0" borderId="10" xfId="0" applyFont="1" applyBorder="1" applyAlignment="1" applyProtection="1">
      <alignment horizontal="center" vertical="center" shrinkToFit="1"/>
      <protection locked="0"/>
    </xf>
    <xf numFmtId="0" fontId="35" fillId="0" borderId="11" xfId="0" applyFont="1" applyBorder="1" applyAlignment="1" applyProtection="1">
      <alignment horizontal="center" vertical="center" shrinkToFit="1"/>
      <protection locked="0"/>
    </xf>
    <xf numFmtId="0" fontId="60" fillId="8" borderId="7" xfId="14" applyFont="1" applyFill="1" applyBorder="1" applyAlignment="1" applyProtection="1">
      <alignment horizontal="center" vertical="center" wrapText="1"/>
      <protection locked="0"/>
    </xf>
    <xf numFmtId="0" fontId="60" fillId="8" borderId="10" xfId="14" applyFont="1" applyFill="1" applyBorder="1" applyAlignment="1" applyProtection="1">
      <alignment horizontal="center" vertical="center" wrapText="1"/>
      <protection locked="0"/>
    </xf>
    <xf numFmtId="0" fontId="60" fillId="8" borderId="11" xfId="14" applyFont="1" applyFill="1" applyBorder="1" applyAlignment="1" applyProtection="1">
      <alignment horizontal="center" vertical="center" wrapText="1"/>
      <protection locked="0"/>
    </xf>
    <xf numFmtId="0" fontId="35" fillId="8" borderId="19" xfId="14" applyFont="1" applyFill="1" applyBorder="1" applyAlignment="1" applyProtection="1">
      <alignment horizontal="center" vertical="center"/>
      <protection locked="0"/>
    </xf>
    <xf numFmtId="0" fontId="35" fillId="8" borderId="18" xfId="14" applyFont="1" applyFill="1" applyBorder="1" applyAlignment="1" applyProtection="1">
      <alignment horizontal="center" vertical="center"/>
      <protection locked="0"/>
    </xf>
    <xf numFmtId="0" fontId="52" fillId="8" borderId="18" xfId="14" applyFont="1" applyFill="1" applyBorder="1" applyAlignment="1" applyProtection="1">
      <alignment horizontal="center" vertical="center"/>
      <protection locked="0"/>
    </xf>
    <xf numFmtId="0" fontId="52" fillId="8" borderId="22" xfId="14" applyFont="1" applyFill="1" applyBorder="1" applyAlignment="1" applyProtection="1">
      <alignment horizontal="center" vertical="center"/>
      <protection locked="0"/>
    </xf>
    <xf numFmtId="0" fontId="52" fillId="0" borderId="36" xfId="14" applyFont="1" applyBorder="1" applyAlignment="1" applyProtection="1">
      <alignment horizontal="center" vertical="center"/>
      <protection locked="0"/>
    </xf>
    <xf numFmtId="0" fontId="52" fillId="0" borderId="37" xfId="14" applyFont="1" applyBorder="1" applyAlignment="1" applyProtection="1">
      <alignment horizontal="center" vertical="center"/>
      <protection locked="0"/>
    </xf>
    <xf numFmtId="0" fontId="52" fillId="0" borderId="50" xfId="14" applyFont="1" applyBorder="1" applyAlignment="1" applyProtection="1">
      <alignment horizontal="center" vertical="center"/>
      <protection locked="0"/>
    </xf>
    <xf numFmtId="0" fontId="35" fillId="8" borderId="22" xfId="14" applyFont="1" applyFill="1" applyBorder="1" applyAlignment="1" applyProtection="1">
      <alignment horizontal="center" vertical="center"/>
      <protection locked="0"/>
    </xf>
    <xf numFmtId="0" fontId="35" fillId="8" borderId="36" xfId="14" applyFont="1" applyFill="1" applyBorder="1" applyAlignment="1" applyProtection="1">
      <alignment horizontal="center" vertical="center"/>
      <protection locked="0"/>
    </xf>
    <xf numFmtId="0" fontId="35" fillId="8" borderId="37" xfId="14" applyFont="1" applyFill="1" applyBorder="1" applyAlignment="1" applyProtection="1">
      <alignment horizontal="center" vertical="center"/>
      <protection locked="0"/>
    </xf>
    <xf numFmtId="0" fontId="60" fillId="8" borderId="19" xfId="14" applyFont="1" applyFill="1" applyBorder="1" applyAlignment="1" applyProtection="1">
      <alignment horizontal="center" vertical="center" wrapText="1"/>
      <protection locked="0"/>
    </xf>
    <xf numFmtId="0" fontId="60" fillId="8" borderId="18" xfId="14" applyFont="1" applyFill="1" applyBorder="1" applyAlignment="1" applyProtection="1">
      <alignment horizontal="center" vertical="center" wrapText="1"/>
      <protection locked="0"/>
    </xf>
    <xf numFmtId="0" fontId="60" fillId="8" borderId="22" xfId="14" applyFont="1" applyFill="1" applyBorder="1" applyAlignment="1" applyProtection="1">
      <alignment horizontal="center" vertical="center" wrapText="1"/>
      <protection locked="0"/>
    </xf>
    <xf numFmtId="14" fontId="60" fillId="0" borderId="200" xfId="14" applyNumberFormat="1" applyFont="1" applyBorder="1" applyAlignment="1" applyProtection="1">
      <alignment horizontal="center" vertical="center" wrapText="1"/>
      <protection locked="0"/>
    </xf>
    <xf numFmtId="14" fontId="60" fillId="0" borderId="201" xfId="14" applyNumberFormat="1" applyFont="1" applyBorder="1" applyAlignment="1" applyProtection="1">
      <alignment horizontal="center" vertical="center" wrapText="1"/>
      <protection locked="0"/>
    </xf>
    <xf numFmtId="14" fontId="60" fillId="0" borderId="202" xfId="14" applyNumberFormat="1" applyFont="1" applyBorder="1" applyAlignment="1" applyProtection="1">
      <alignment horizontal="center" vertical="center" wrapText="1"/>
      <protection locked="0"/>
    </xf>
    <xf numFmtId="0" fontId="60" fillId="8" borderId="23" xfId="14" applyFont="1" applyFill="1" applyBorder="1" applyAlignment="1" applyProtection="1">
      <alignment horizontal="center" vertical="center" textRotation="255"/>
      <protection locked="0"/>
    </xf>
    <xf numFmtId="0" fontId="60" fillId="8" borderId="33" xfId="14" applyFont="1" applyFill="1" applyBorder="1" applyAlignment="1" applyProtection="1">
      <alignment horizontal="center" vertical="center" textRotation="255"/>
      <protection locked="0"/>
    </xf>
    <xf numFmtId="0" fontId="51" fillId="8" borderId="33" xfId="14" applyFill="1" applyBorder="1" applyAlignment="1" applyProtection="1">
      <alignment horizontal="center" vertical="center" textRotation="255"/>
      <protection locked="0"/>
    </xf>
    <xf numFmtId="0" fontId="60" fillId="0" borderId="23" xfId="14" applyFont="1" applyBorder="1" applyAlignment="1" applyProtection="1">
      <alignment horizontal="center" vertical="center"/>
      <protection locked="0"/>
    </xf>
    <xf numFmtId="0" fontId="60" fillId="0" borderId="33" xfId="14" applyFont="1" applyBorder="1" applyAlignment="1" applyProtection="1">
      <alignment horizontal="center" vertical="center"/>
      <protection locked="0"/>
    </xf>
    <xf numFmtId="0" fontId="60" fillId="0" borderId="19" xfId="14" applyFont="1" applyBorder="1" applyAlignment="1" applyProtection="1">
      <alignment horizontal="center" vertical="center"/>
      <protection locked="0"/>
    </xf>
    <xf numFmtId="0" fontId="60" fillId="0" borderId="18" xfId="14" applyFont="1" applyBorder="1" applyAlignment="1" applyProtection="1">
      <alignment horizontal="center" vertical="center"/>
      <protection locked="0"/>
    </xf>
    <xf numFmtId="0" fontId="60" fillId="0" borderId="22" xfId="14" applyFont="1" applyBorder="1" applyAlignment="1" applyProtection="1">
      <alignment horizontal="center" vertical="center"/>
      <protection locked="0"/>
    </xf>
    <xf numFmtId="0" fontId="60" fillId="0" borderId="34" xfId="14" applyFont="1" applyBorder="1" applyAlignment="1" applyProtection="1">
      <alignment horizontal="center" vertical="center"/>
      <protection locked="0"/>
    </xf>
    <xf numFmtId="0" fontId="60" fillId="0" borderId="0" xfId="14" applyFont="1" applyAlignment="1" applyProtection="1">
      <alignment horizontal="center" vertical="center"/>
      <protection locked="0"/>
    </xf>
    <xf numFmtId="0" fontId="60" fillId="0" borderId="51" xfId="14" applyFont="1" applyBorder="1" applyAlignment="1" applyProtection="1">
      <alignment horizontal="center" vertical="center"/>
      <protection locked="0"/>
    </xf>
    <xf numFmtId="0" fontId="60" fillId="0" borderId="19" xfId="14" applyFont="1" applyBorder="1" applyAlignment="1" applyProtection="1">
      <alignment horizontal="left" vertical="center" wrapText="1"/>
      <protection locked="0"/>
    </xf>
    <xf numFmtId="0" fontId="60" fillId="0" borderId="18" xfId="14" applyFont="1" applyBorder="1" applyAlignment="1" applyProtection="1">
      <alignment horizontal="left" vertical="center" wrapText="1"/>
      <protection locked="0"/>
    </xf>
    <xf numFmtId="0" fontId="60" fillId="0" borderId="22" xfId="14" applyFont="1" applyBorder="1" applyAlignment="1" applyProtection="1">
      <alignment horizontal="left" vertical="center" wrapText="1"/>
      <protection locked="0"/>
    </xf>
    <xf numFmtId="0" fontId="61" fillId="0" borderId="34" xfId="14" applyFont="1" applyBorder="1" applyAlignment="1" applyProtection="1">
      <alignment horizontal="center" vertical="center" wrapText="1"/>
      <protection locked="0"/>
    </xf>
    <xf numFmtId="0" fontId="61" fillId="0" borderId="0" xfId="14" applyFont="1" applyBorder="1" applyAlignment="1" applyProtection="1">
      <alignment horizontal="center" vertical="center" wrapText="1"/>
      <protection locked="0"/>
    </xf>
    <xf numFmtId="0" fontId="51" fillId="0" borderId="0" xfId="14" applyBorder="1" applyAlignment="1" applyProtection="1">
      <alignment horizontal="center" vertical="center"/>
      <protection locked="0"/>
    </xf>
    <xf numFmtId="0" fontId="51" fillId="0" borderId="51" xfId="14" applyBorder="1" applyAlignment="1" applyProtection="1">
      <alignment horizontal="center" vertical="center"/>
      <protection locked="0"/>
    </xf>
    <xf numFmtId="0" fontId="60" fillId="0" borderId="35" xfId="14" applyFont="1" applyBorder="1" applyAlignment="1" applyProtection="1">
      <alignment horizontal="center" vertical="center"/>
      <protection locked="0"/>
    </xf>
    <xf numFmtId="0" fontId="60" fillId="0" borderId="55" xfId="14" applyFont="1" applyBorder="1" applyAlignment="1" applyProtection="1">
      <alignment horizontal="left" vertical="center" wrapText="1"/>
      <protection locked="0"/>
    </xf>
    <xf numFmtId="0" fontId="60" fillId="0" borderId="57" xfId="14" applyFont="1" applyBorder="1" applyAlignment="1" applyProtection="1">
      <alignment horizontal="left" vertical="center" wrapText="1"/>
      <protection locked="0"/>
    </xf>
    <xf numFmtId="0" fontId="61" fillId="0" borderId="207" xfId="14" applyFont="1" applyBorder="1" applyAlignment="1" applyProtection="1">
      <alignment horizontal="center" vertical="center" wrapText="1"/>
      <protection locked="0"/>
    </xf>
    <xf numFmtId="0" fontId="61" fillId="0" borderId="208" xfId="14" applyFont="1" applyBorder="1" applyAlignment="1" applyProtection="1">
      <alignment horizontal="center" vertical="center" wrapText="1"/>
      <protection locked="0"/>
    </xf>
    <xf numFmtId="0" fontId="62" fillId="3" borderId="2" xfId="14" applyFont="1" applyFill="1" applyBorder="1" applyAlignment="1">
      <alignment horizontal="center" vertical="center"/>
    </xf>
    <xf numFmtId="0" fontId="62" fillId="3" borderId="160" xfId="14" applyFont="1" applyFill="1" applyBorder="1" applyAlignment="1">
      <alignment horizontal="center" vertical="center"/>
    </xf>
    <xf numFmtId="0" fontId="62" fillId="3" borderId="11" xfId="14" applyFont="1" applyFill="1" applyBorder="1" applyAlignment="1">
      <alignment horizontal="center" vertical="center"/>
    </xf>
    <xf numFmtId="0" fontId="62" fillId="3" borderId="180" xfId="14" applyFont="1" applyFill="1" applyBorder="1" applyAlignment="1">
      <alignment horizontal="center" vertical="center"/>
    </xf>
    <xf numFmtId="0" fontId="60" fillId="0" borderId="0" xfId="14" applyFont="1" applyAlignment="1" applyProtection="1">
      <alignment horizontal="left" vertical="center" wrapText="1"/>
      <protection locked="0"/>
    </xf>
    <xf numFmtId="0" fontId="60" fillId="0" borderId="0" xfId="14" applyFont="1" applyBorder="1" applyAlignment="1" applyProtection="1">
      <alignment horizontal="left" vertical="center" wrapText="1"/>
      <protection locked="0"/>
    </xf>
    <xf numFmtId="0" fontId="61" fillId="0" borderId="209" xfId="14" applyFont="1" applyBorder="1" applyAlignment="1" applyProtection="1">
      <alignment horizontal="center" vertical="center" wrapText="1"/>
      <protection locked="0"/>
    </xf>
    <xf numFmtId="0" fontId="61" fillId="0" borderId="210" xfId="14" applyFont="1" applyBorder="1" applyAlignment="1" applyProtection="1">
      <alignment horizontal="center" vertical="center" wrapText="1"/>
      <protection locked="0"/>
    </xf>
    <xf numFmtId="0" fontId="60" fillId="0" borderId="55" xfId="14" applyFont="1" applyBorder="1" applyAlignment="1" applyProtection="1">
      <alignment horizontal="left" vertical="center"/>
      <protection locked="0"/>
    </xf>
    <xf numFmtId="0" fontId="60" fillId="0" borderId="57" xfId="14" applyFont="1" applyBorder="1" applyAlignment="1" applyProtection="1">
      <alignment horizontal="left" vertical="center"/>
      <protection locked="0"/>
    </xf>
    <xf numFmtId="0" fontId="62" fillId="3" borderId="39" xfId="14" applyFont="1" applyFill="1" applyBorder="1" applyAlignment="1">
      <alignment horizontal="center" vertical="center"/>
    </xf>
    <xf numFmtId="0" fontId="62" fillId="3" borderId="186" xfId="14" applyFont="1" applyFill="1" applyBorder="1" applyAlignment="1">
      <alignment horizontal="center" vertical="center"/>
    </xf>
    <xf numFmtId="0" fontId="60" fillId="0" borderId="37" xfId="14" applyFont="1" applyBorder="1" applyAlignment="1" applyProtection="1">
      <alignment horizontal="left" vertical="center" wrapText="1"/>
      <protection locked="0"/>
    </xf>
    <xf numFmtId="0" fontId="51" fillId="0" borderId="37" xfId="14" applyBorder="1" applyAlignment="1" applyProtection="1">
      <alignment horizontal="center" vertical="center"/>
      <protection locked="0"/>
    </xf>
    <xf numFmtId="0" fontId="51" fillId="0" borderId="50" xfId="14" applyBorder="1" applyAlignment="1" applyProtection="1">
      <alignment horizontal="center" vertical="center"/>
      <protection locked="0"/>
    </xf>
    <xf numFmtId="0" fontId="60" fillId="0" borderId="19" xfId="14" applyFont="1" applyBorder="1" applyAlignment="1" applyProtection="1">
      <alignment vertical="center" wrapText="1"/>
      <protection locked="0"/>
    </xf>
    <xf numFmtId="0" fontId="51" fillId="0" borderId="18" xfId="14" applyBorder="1" applyAlignment="1" applyProtection="1">
      <alignment vertical="center" wrapText="1"/>
      <protection locked="0"/>
    </xf>
    <xf numFmtId="185" fontId="57" fillId="0" borderId="203" xfId="14" applyNumberFormat="1" applyFont="1" applyBorder="1" applyAlignment="1" applyProtection="1">
      <alignment horizontal="center" vertical="center"/>
      <protection locked="0"/>
    </xf>
    <xf numFmtId="185" fontId="51" fillId="0" borderId="204" xfId="14" applyNumberFormat="1" applyBorder="1" applyAlignment="1" applyProtection="1">
      <alignment horizontal="center" vertical="center"/>
      <protection locked="0"/>
    </xf>
    <xf numFmtId="185" fontId="51" fillId="0" borderId="205" xfId="14" applyNumberFormat="1" applyBorder="1" applyAlignment="1" applyProtection="1">
      <alignment horizontal="center" vertical="center"/>
      <protection locked="0"/>
    </xf>
    <xf numFmtId="185" fontId="51" fillId="0" borderId="206" xfId="14" applyNumberFormat="1" applyBorder="1" applyAlignment="1" applyProtection="1">
      <alignment horizontal="center" vertical="center"/>
      <protection locked="0"/>
    </xf>
    <xf numFmtId="0" fontId="51" fillId="0" borderId="18" xfId="14" applyBorder="1" applyAlignment="1" applyProtection="1">
      <alignment horizontal="center" vertical="center"/>
      <protection locked="0"/>
    </xf>
    <xf numFmtId="0" fontId="51" fillId="0" borderId="22" xfId="14" applyBorder="1" applyAlignment="1" applyProtection="1">
      <alignment horizontal="center" vertical="center"/>
      <protection locked="0"/>
    </xf>
    <xf numFmtId="0" fontId="60" fillId="0" borderId="34" xfId="14" applyFont="1" applyBorder="1" applyAlignment="1" applyProtection="1">
      <alignment horizontal="left" vertical="center" wrapText="1"/>
      <protection locked="0"/>
    </xf>
    <xf numFmtId="0" fontId="60" fillId="0" borderId="19" xfId="14" applyFont="1" applyBorder="1" applyAlignment="1" applyProtection="1">
      <alignment horizontal="center" vertical="center" wrapText="1"/>
      <protection locked="0"/>
    </xf>
    <xf numFmtId="0" fontId="61" fillId="0" borderId="36" xfId="14" applyFont="1" applyBorder="1" applyAlignment="1" applyProtection="1">
      <alignment horizontal="center" vertical="center" wrapText="1"/>
      <protection locked="0"/>
    </xf>
    <xf numFmtId="0" fontId="61" fillId="0" borderId="37" xfId="14" applyFont="1" applyBorder="1" applyAlignment="1" applyProtection="1">
      <alignment horizontal="center" vertical="center" wrapText="1"/>
      <protection locked="0"/>
    </xf>
    <xf numFmtId="0" fontId="51" fillId="0" borderId="10" xfId="14" applyBorder="1" applyAlignment="1" applyProtection="1">
      <alignment horizontal="center" vertical="center"/>
      <protection locked="0"/>
    </xf>
    <xf numFmtId="0" fontId="51" fillId="0" borderId="11" xfId="14" applyBorder="1" applyAlignment="1" applyProtection="1">
      <alignment horizontal="center" vertical="center"/>
      <protection locked="0"/>
    </xf>
    <xf numFmtId="0" fontId="61" fillId="0" borderId="7" xfId="14" applyFont="1" applyBorder="1" applyAlignment="1" applyProtection="1">
      <alignment horizontal="center" vertical="center" wrapText="1"/>
      <protection locked="0"/>
    </xf>
    <xf numFmtId="0" fontId="61" fillId="0" borderId="10" xfId="14" applyFont="1" applyBorder="1" applyAlignment="1" applyProtection="1">
      <alignment horizontal="center" vertical="center" wrapText="1"/>
      <protection locked="0"/>
    </xf>
    <xf numFmtId="0" fontId="61" fillId="0" borderId="19" xfId="14" applyFont="1" applyBorder="1" applyAlignment="1" applyProtection="1">
      <alignment horizontal="center" vertical="center" wrapText="1"/>
      <protection locked="0"/>
    </xf>
    <xf numFmtId="0" fontId="61" fillId="0" borderId="18" xfId="14" applyFont="1" applyBorder="1" applyAlignment="1" applyProtection="1">
      <alignment horizontal="center" vertical="center" wrapText="1"/>
      <protection locked="0"/>
    </xf>
    <xf numFmtId="0" fontId="60" fillId="8" borderId="187" xfId="14" applyFont="1" applyFill="1" applyBorder="1" applyAlignment="1" applyProtection="1">
      <alignment horizontal="center" vertical="center" textRotation="255"/>
      <protection locked="0"/>
    </xf>
    <xf numFmtId="0" fontId="51" fillId="8" borderId="35" xfId="14" applyFill="1" applyBorder="1" applyAlignment="1" applyProtection="1">
      <alignment horizontal="center" vertical="center" textRotation="255"/>
      <protection locked="0"/>
    </xf>
    <xf numFmtId="0" fontId="60" fillId="0" borderId="188" xfId="14" applyFont="1" applyBorder="1" applyAlignment="1" applyProtection="1">
      <alignment horizontal="center" vertical="center" wrapText="1"/>
      <protection locked="0"/>
    </xf>
    <xf numFmtId="0" fontId="60" fillId="0" borderId="189" xfId="14" applyFont="1" applyBorder="1" applyAlignment="1" applyProtection="1">
      <alignment horizontal="center" vertical="center" wrapText="1"/>
      <protection locked="0"/>
    </xf>
    <xf numFmtId="0" fontId="60" fillId="0" borderId="190" xfId="14" applyFont="1" applyBorder="1" applyAlignment="1" applyProtection="1">
      <alignment horizontal="center" vertical="center" wrapText="1"/>
      <protection locked="0"/>
    </xf>
    <xf numFmtId="0" fontId="61" fillId="0" borderId="191" xfId="14" applyFont="1" applyBorder="1" applyAlignment="1" applyProtection="1">
      <alignment horizontal="center" vertical="center" wrapText="1"/>
      <protection locked="0"/>
    </xf>
    <xf numFmtId="0" fontId="60" fillId="0" borderId="7" xfId="14" applyFont="1" applyBorder="1" applyAlignment="1" applyProtection="1">
      <alignment horizontal="center" vertical="center" wrapText="1"/>
      <protection locked="0"/>
    </xf>
    <xf numFmtId="0" fontId="60" fillId="0" borderId="10" xfId="14" applyFont="1" applyBorder="1" applyAlignment="1" applyProtection="1">
      <alignment horizontal="center" vertical="center" wrapText="1"/>
      <protection locked="0"/>
    </xf>
    <xf numFmtId="0" fontId="60" fillId="0" borderId="11" xfId="14" applyFont="1" applyBorder="1" applyAlignment="1" applyProtection="1">
      <alignment horizontal="center" vertical="center" wrapText="1"/>
      <protection locked="0"/>
    </xf>
    <xf numFmtId="0" fontId="61" fillId="0" borderId="12" xfId="14" applyFont="1" applyBorder="1" applyAlignment="1" applyProtection="1">
      <alignment horizontal="center" vertical="center" wrapText="1"/>
      <protection locked="0"/>
    </xf>
    <xf numFmtId="0" fontId="60" fillId="0" borderId="7" xfId="14" applyFont="1" applyBorder="1" applyAlignment="1" applyProtection="1">
      <alignment horizontal="center" vertical="center"/>
      <protection locked="0"/>
    </xf>
    <xf numFmtId="0" fontId="60" fillId="0" borderId="10" xfId="14" applyFont="1" applyBorder="1" applyAlignment="1" applyProtection="1">
      <alignment horizontal="center" vertical="center"/>
      <protection locked="0"/>
    </xf>
    <xf numFmtId="0" fontId="60" fillId="0" borderId="11" xfId="14" applyFont="1" applyBorder="1" applyAlignment="1" applyProtection="1">
      <alignment horizontal="center" vertical="center"/>
      <protection locked="0"/>
    </xf>
    <xf numFmtId="0" fontId="60" fillId="0" borderId="7" xfId="14" applyFont="1" applyBorder="1" applyAlignment="1" applyProtection="1">
      <alignment horizontal="left" vertical="center" wrapText="1"/>
      <protection locked="0"/>
    </xf>
    <xf numFmtId="0" fontId="60" fillId="0" borderId="10" xfId="14" applyFont="1" applyBorder="1" applyAlignment="1" applyProtection="1">
      <alignment horizontal="left" vertical="center" wrapText="1"/>
      <protection locked="0"/>
    </xf>
    <xf numFmtId="0" fontId="60" fillId="0" borderId="11" xfId="14" applyFont="1" applyBorder="1" applyAlignment="1" applyProtection="1">
      <alignment horizontal="left" vertical="center" wrapText="1"/>
      <protection locked="0"/>
    </xf>
    <xf numFmtId="0" fontId="60" fillId="0" borderId="36" xfId="14" applyFont="1" applyBorder="1" applyAlignment="1" applyProtection="1">
      <alignment horizontal="center" vertical="center"/>
      <protection locked="0"/>
    </xf>
    <xf numFmtId="0" fontId="60" fillId="0" borderId="37" xfId="14" applyFont="1" applyBorder="1" applyAlignment="1" applyProtection="1">
      <alignment horizontal="center" vertical="center"/>
      <protection locked="0"/>
    </xf>
    <xf numFmtId="0" fontId="60" fillId="0" borderId="50" xfId="14" applyFont="1" applyBorder="1" applyAlignment="1" applyProtection="1">
      <alignment horizontal="center" vertical="center"/>
      <protection locked="0"/>
    </xf>
    <xf numFmtId="0" fontId="29" fillId="0" borderId="23" xfId="7" applyFont="1" applyBorder="1" applyAlignment="1">
      <alignment horizontal="center" vertical="center" wrapText="1"/>
    </xf>
    <xf numFmtId="0" fontId="29" fillId="0" borderId="35" xfId="7" applyFont="1" applyBorder="1" applyAlignment="1">
      <alignment horizontal="center" vertical="center" wrapText="1"/>
    </xf>
    <xf numFmtId="0" fontId="29" fillId="0" borderId="122" xfId="7" applyFont="1" applyBorder="1" applyAlignment="1">
      <alignment horizontal="left" vertical="center" wrapText="1"/>
    </xf>
    <xf numFmtId="0" fontId="29" fillId="0" borderId="129" xfId="7" applyFont="1" applyBorder="1" applyAlignment="1">
      <alignment horizontal="left" vertical="center" wrapText="1"/>
    </xf>
    <xf numFmtId="0" fontId="10" fillId="0" borderId="37" xfId="7" applyFont="1" applyBorder="1" applyAlignment="1">
      <alignment horizontal="left" wrapText="1"/>
    </xf>
    <xf numFmtId="0" fontId="69" fillId="0" borderId="37" xfId="7" applyFont="1" applyBorder="1" applyAlignment="1">
      <alignment horizontal="left"/>
    </xf>
    <xf numFmtId="0" fontId="20" fillId="0" borderId="0" xfId="7" applyFont="1" applyAlignment="1">
      <alignment horizontal="center" vertical="center"/>
    </xf>
    <xf numFmtId="0" fontId="29" fillId="0" borderId="12" xfId="7" applyFont="1" applyBorder="1" applyAlignment="1">
      <alignment horizontal="center" vertical="center" wrapText="1"/>
    </xf>
    <xf numFmtId="0" fontId="29" fillId="0" borderId="33" xfId="7" applyFont="1" applyBorder="1" applyAlignment="1">
      <alignment horizontal="center" vertical="center" wrapText="1"/>
    </xf>
    <xf numFmtId="0" fontId="29" fillId="0" borderId="133" xfId="7" applyFont="1" applyBorder="1" applyAlignment="1">
      <alignment horizontal="left" vertical="center" wrapText="1"/>
    </xf>
    <xf numFmtId="0" fontId="22" fillId="0" borderId="0" xfId="8" applyFont="1" applyAlignment="1">
      <alignment horizontal="left" vertical="top" wrapText="1"/>
    </xf>
    <xf numFmtId="0" fontId="22" fillId="0" borderId="0" xfId="8" applyFont="1" applyAlignment="1">
      <alignment horizontal="left" vertical="center" wrapText="1"/>
    </xf>
    <xf numFmtId="0" fontId="41" fillId="0" borderId="34" xfId="8" applyFont="1" applyBorder="1" applyAlignment="1">
      <alignment horizontal="right" vertical="center" textRotation="255" shrinkToFit="1"/>
    </xf>
    <xf numFmtId="0" fontId="41" fillId="0" borderId="36" xfId="8" applyFont="1" applyBorder="1" applyAlignment="1">
      <alignment horizontal="right" vertical="center" textRotation="255" shrinkToFit="1"/>
    </xf>
    <xf numFmtId="0" fontId="43" fillId="0" borderId="34" xfId="8" applyFont="1" applyBorder="1" applyAlignment="1">
      <alignment horizontal="right" vertical="center" textRotation="255"/>
    </xf>
    <xf numFmtId="0" fontId="43" fillId="0" borderId="36" xfId="8" applyFont="1" applyBorder="1" applyAlignment="1">
      <alignment horizontal="right" vertical="center" textRotation="255"/>
    </xf>
    <xf numFmtId="0" fontId="45" fillId="0" borderId="41" xfId="8" applyFont="1" applyBorder="1" applyAlignment="1">
      <alignment horizontal="left" vertical="center"/>
    </xf>
    <xf numFmtId="0" fontId="45" fillId="0" borderId="42" xfId="8" applyFont="1" applyBorder="1" applyAlignment="1">
      <alignment horizontal="left" vertical="center"/>
    </xf>
    <xf numFmtId="0" fontId="45" fillId="0" borderId="43" xfId="8" applyFont="1" applyBorder="1" applyAlignment="1">
      <alignment horizontal="left" vertical="center"/>
    </xf>
    <xf numFmtId="0" fontId="39" fillId="0" borderId="4" xfId="8" applyFont="1" applyBorder="1" applyAlignment="1">
      <alignment horizontal="left" vertical="center" wrapText="1"/>
    </xf>
    <xf numFmtId="0" fontId="39" fillId="0" borderId="32" xfId="8" applyFont="1" applyBorder="1" applyAlignment="1">
      <alignment horizontal="left" vertical="center" wrapText="1"/>
    </xf>
    <xf numFmtId="0" fontId="39" fillId="0" borderId="40" xfId="8" applyFont="1" applyBorder="1" applyAlignment="1">
      <alignment horizontal="left" vertical="center" wrapText="1"/>
    </xf>
    <xf numFmtId="0" fontId="33" fillId="0" borderId="0" xfId="8" applyFont="1" applyAlignment="1">
      <alignment horizontal="left"/>
    </xf>
    <xf numFmtId="0" fontId="33" fillId="0" borderId="0" xfId="8" applyFont="1" applyAlignment="1">
      <alignment horizontal="left" vertical="center" wrapText="1"/>
    </xf>
    <xf numFmtId="0" fontId="41" fillId="0" borderId="19" xfId="8" applyFont="1" applyBorder="1" applyAlignment="1">
      <alignment horizontal="center" vertical="center"/>
    </xf>
    <xf numFmtId="0" fontId="41" fillId="0" borderId="22" xfId="8" applyFont="1" applyBorder="1" applyAlignment="1">
      <alignment horizontal="center" vertical="center"/>
    </xf>
    <xf numFmtId="0" fontId="41" fillId="0" borderId="36" xfId="8" applyFont="1" applyBorder="1" applyAlignment="1">
      <alignment horizontal="center" vertical="center"/>
    </xf>
    <xf numFmtId="0" fontId="41" fillId="0" borderId="50" xfId="8" applyFont="1" applyBorder="1" applyAlignment="1">
      <alignment horizontal="center" vertical="center"/>
    </xf>
    <xf numFmtId="0" fontId="41" fillId="0" borderId="135" xfId="8" applyFont="1" applyBorder="1" applyAlignment="1">
      <alignment horizontal="center" vertical="center"/>
    </xf>
    <xf numFmtId="0" fontId="41" fillId="0" borderId="138" xfId="8" applyFont="1" applyBorder="1" applyAlignment="1">
      <alignment horizontal="center" vertical="center"/>
    </xf>
    <xf numFmtId="0" fontId="39" fillId="0" borderId="136" xfId="8" applyFont="1" applyBorder="1" applyAlignment="1">
      <alignment horizontal="center" vertical="center" wrapText="1"/>
    </xf>
    <xf numFmtId="0" fontId="39" fillId="0" borderId="139" xfId="8" applyFont="1" applyBorder="1" applyAlignment="1">
      <alignment horizontal="center" vertical="center" wrapText="1"/>
    </xf>
    <xf numFmtId="0" fontId="38" fillId="0" borderId="0" xfId="8" applyFont="1" applyAlignment="1">
      <alignment horizontal="center" vertical="center"/>
    </xf>
    <xf numFmtId="0" fontId="33" fillId="0" borderId="0" xfId="3" applyFont="1" applyAlignment="1">
      <alignment horizontal="right" wrapText="1"/>
    </xf>
    <xf numFmtId="0" fontId="37" fillId="0" borderId="37" xfId="3" applyFont="1" applyBorder="1" applyAlignment="1">
      <alignment horizontal="left" wrapText="1"/>
    </xf>
    <xf numFmtId="0" fontId="37" fillId="0" borderId="37" xfId="3" applyFont="1" applyBorder="1" applyAlignment="1">
      <alignment horizontal="left"/>
    </xf>
    <xf numFmtId="0" fontId="42" fillId="0" borderId="37" xfId="3" applyFont="1" applyBorder="1" applyAlignment="1">
      <alignment horizontal="center" vertical="center"/>
    </xf>
    <xf numFmtId="0" fontId="37" fillId="0" borderId="37" xfId="3" applyFont="1" applyBorder="1" applyAlignment="1">
      <alignment horizontal="left" vertical="center"/>
    </xf>
    <xf numFmtId="0" fontId="37" fillId="0" borderId="37" xfId="3" applyFont="1" applyBorder="1" applyAlignment="1">
      <alignment horizontal="center" vertical="center"/>
    </xf>
    <xf numFmtId="0" fontId="21" fillId="0" borderId="10" xfId="4" applyFont="1" applyBorder="1" applyAlignment="1">
      <alignment horizontal="left" vertical="center" wrapText="1"/>
    </xf>
    <xf numFmtId="0" fontId="21" fillId="0" borderId="179" xfId="4" applyFont="1" applyBorder="1" applyAlignment="1">
      <alignment horizontal="left" vertical="center" wrapText="1"/>
    </xf>
    <xf numFmtId="0" fontId="16" fillId="0" borderId="0" xfId="4" applyFont="1" applyAlignment="1">
      <alignment horizontal="center" vertical="center"/>
    </xf>
    <xf numFmtId="0" fontId="67" fillId="0" borderId="0" xfId="4" applyFont="1" applyAlignment="1">
      <alignment horizontal="center" vertical="center"/>
    </xf>
    <xf numFmtId="0" fontId="37" fillId="0" borderId="0" xfId="4" applyFont="1" applyAlignment="1">
      <alignment horizontal="center"/>
    </xf>
    <xf numFmtId="5" fontId="37" fillId="8" borderId="37" xfId="4" applyNumberFormat="1" applyFont="1" applyFill="1" applyBorder="1" applyAlignment="1">
      <alignment horizontal="center" vertical="center"/>
    </xf>
    <xf numFmtId="0" fontId="37" fillId="3" borderId="147" xfId="4" applyFont="1" applyFill="1" applyBorder="1" applyAlignment="1">
      <alignment horizontal="center" vertical="center"/>
    </xf>
    <xf numFmtId="0" fontId="37" fillId="3" borderId="152" xfId="4" applyFont="1" applyFill="1" applyBorder="1" applyAlignment="1">
      <alignment horizontal="center" vertical="center"/>
    </xf>
    <xf numFmtId="0" fontId="37" fillId="3" borderId="148" xfId="4" applyFont="1" applyFill="1" applyBorder="1" applyAlignment="1">
      <alignment horizontal="center" vertical="center"/>
    </xf>
    <xf numFmtId="0" fontId="37" fillId="3" borderId="42" xfId="4" applyFont="1" applyFill="1" applyBorder="1" applyAlignment="1">
      <alignment horizontal="center" vertical="center"/>
    </xf>
    <xf numFmtId="0" fontId="37" fillId="3" borderId="149" xfId="4" applyFont="1" applyFill="1" applyBorder="1" applyAlignment="1">
      <alignment horizontal="center" vertical="center"/>
    </xf>
    <xf numFmtId="0" fontId="21" fillId="3" borderId="150" xfId="4" applyFont="1" applyFill="1" applyBorder="1" applyAlignment="1">
      <alignment horizontal="center" vertical="center" wrapText="1"/>
    </xf>
    <xf numFmtId="0" fontId="37" fillId="0" borderId="155" xfId="4" applyFont="1" applyBorder="1" applyAlignment="1">
      <alignment horizontal="center" vertical="center"/>
    </xf>
    <xf numFmtId="0" fontId="37" fillId="3" borderId="149" xfId="4" applyFont="1" applyFill="1" applyBorder="1" applyAlignment="1">
      <alignment horizontal="center" vertical="center" wrapText="1"/>
    </xf>
    <xf numFmtId="0" fontId="37" fillId="3" borderId="167" xfId="4" applyFont="1" applyFill="1" applyBorder="1" applyAlignment="1">
      <alignment horizontal="center" vertical="center" wrapText="1"/>
    </xf>
    <xf numFmtId="0" fontId="37" fillId="3" borderId="162" xfId="4" applyFont="1" applyFill="1" applyBorder="1" applyAlignment="1">
      <alignment horizontal="center" vertical="center" wrapText="1"/>
    </xf>
    <xf numFmtId="0" fontId="37" fillId="3" borderId="168" xfId="4" applyFont="1" applyFill="1" applyBorder="1" applyAlignment="1">
      <alignment horizontal="center" vertical="center" wrapText="1"/>
    </xf>
    <xf numFmtId="0" fontId="37" fillId="3" borderId="42" xfId="4" applyFont="1" applyFill="1" applyBorder="1" applyAlignment="1">
      <alignment horizontal="center" vertical="center" wrapText="1"/>
    </xf>
    <xf numFmtId="0" fontId="37" fillId="3" borderId="163" xfId="4" applyFont="1" applyFill="1" applyBorder="1" applyAlignment="1">
      <alignment horizontal="center" vertical="center" wrapText="1"/>
    </xf>
    <xf numFmtId="0" fontId="37" fillId="3" borderId="157" xfId="4" applyFont="1" applyFill="1" applyBorder="1" applyAlignment="1">
      <alignment horizontal="center" vertical="center" wrapText="1"/>
    </xf>
    <xf numFmtId="0" fontId="37" fillId="3" borderId="169" xfId="4" applyFont="1" applyFill="1" applyBorder="1" applyAlignment="1">
      <alignment horizontal="center" vertical="center" wrapText="1"/>
    </xf>
    <xf numFmtId="0" fontId="37" fillId="0" borderId="2" xfId="4" applyFont="1" applyBorder="1" applyAlignment="1">
      <alignment horizontal="center" vertical="center"/>
    </xf>
    <xf numFmtId="0" fontId="37" fillId="0" borderId="160" xfId="4" applyFont="1" applyBorder="1" applyAlignment="1">
      <alignment horizontal="center" vertical="center"/>
    </xf>
    <xf numFmtId="20" fontId="49" fillId="0" borderId="159" xfId="0" applyNumberFormat="1" applyFont="1" applyBorder="1" applyAlignment="1">
      <alignment horizontal="left" vertical="center" wrapText="1"/>
    </xf>
    <xf numFmtId="20" fontId="49" fillId="0" borderId="175" xfId="0" applyNumberFormat="1" applyFont="1" applyBorder="1" applyAlignment="1">
      <alignment horizontal="left" vertical="center" wrapText="1"/>
    </xf>
    <xf numFmtId="0" fontId="49" fillId="0" borderId="10" xfId="0" applyFont="1" applyBorder="1" applyAlignment="1">
      <alignment horizontal="left" vertical="center" wrapText="1"/>
    </xf>
    <xf numFmtId="0" fontId="49" fillId="0" borderId="179" xfId="0" applyFont="1" applyBorder="1" applyAlignment="1">
      <alignment horizontal="left" vertical="center" wrapText="1"/>
    </xf>
    <xf numFmtId="0" fontId="21" fillId="0" borderId="181" xfId="4" applyFont="1" applyBorder="1" applyAlignment="1">
      <alignment horizontal="left" vertical="center" wrapText="1"/>
    </xf>
    <xf numFmtId="0" fontId="37" fillId="0" borderId="36" xfId="4" applyFont="1" applyBorder="1" applyAlignment="1">
      <alignment horizontal="right" vertical="center"/>
    </xf>
    <xf numFmtId="0" fontId="37" fillId="0" borderId="50" xfId="4" applyFont="1" applyBorder="1" applyAlignment="1">
      <alignment horizontal="right" vertical="center"/>
    </xf>
    <xf numFmtId="0" fontId="10" fillId="0" borderId="0" xfId="4" applyFont="1" applyAlignment="1">
      <alignment horizontal="center" vertical="center"/>
    </xf>
    <xf numFmtId="0" fontId="21" fillId="0" borderId="41" xfId="4" applyFont="1" applyBorder="1" applyAlignment="1">
      <alignment horizontal="center" vertical="center"/>
    </xf>
    <xf numFmtId="0" fontId="21" fillId="0" borderId="149" xfId="4" applyFont="1" applyBorder="1" applyAlignment="1">
      <alignment horizontal="center" vertical="center"/>
    </xf>
    <xf numFmtId="0" fontId="37" fillId="0" borderId="3" xfId="4" applyFont="1" applyBorder="1" applyAlignment="1">
      <alignment horizontal="center" vertical="center"/>
    </xf>
    <xf numFmtId="0" fontId="37" fillId="0" borderId="5" xfId="4" applyFont="1" applyBorder="1" applyAlignment="1">
      <alignment horizontal="center" vertical="center"/>
    </xf>
    <xf numFmtId="0" fontId="37" fillId="0" borderId="151" xfId="4" applyFont="1" applyBorder="1" applyAlignment="1">
      <alignment horizontal="center" vertical="center"/>
    </xf>
    <xf numFmtId="0" fontId="37" fillId="0" borderId="149" xfId="4" applyFont="1" applyBorder="1" applyAlignment="1">
      <alignment horizontal="center" vertical="center"/>
    </xf>
    <xf numFmtId="0" fontId="37" fillId="0" borderId="47" xfId="4" applyFont="1" applyBorder="1" applyAlignment="1">
      <alignment horizontal="center" vertical="center"/>
    </xf>
    <xf numFmtId="0" fontId="37" fillId="0" borderId="48" xfId="4" applyFont="1" applyBorder="1" applyAlignment="1">
      <alignment horizontal="center" vertical="center"/>
    </xf>
    <xf numFmtId="181" fontId="37" fillId="8" borderId="4" xfId="4" applyNumberFormat="1" applyFont="1" applyFill="1" applyBorder="1" applyAlignment="1">
      <alignment horizontal="center" vertical="center"/>
    </xf>
    <xf numFmtId="181" fontId="37" fillId="8" borderId="39" xfId="4" applyNumberFormat="1" applyFont="1" applyFill="1" applyBorder="1" applyAlignment="1">
      <alignment horizontal="center" vertical="center"/>
    </xf>
    <xf numFmtId="5" fontId="37" fillId="8" borderId="38" xfId="4" applyNumberFormat="1" applyFont="1" applyFill="1" applyBorder="1" applyAlignment="1">
      <alignment horizontal="center" vertical="center"/>
    </xf>
    <xf numFmtId="5" fontId="37" fillId="8" borderId="39" xfId="4" applyNumberFormat="1" applyFont="1" applyFill="1" applyBorder="1" applyAlignment="1">
      <alignment horizontal="center" vertical="center"/>
    </xf>
    <xf numFmtId="5" fontId="42" fillId="8" borderId="185" xfId="4" applyNumberFormat="1" applyFont="1" applyFill="1" applyBorder="1" applyAlignment="1">
      <alignment horizontal="center" vertical="center"/>
    </xf>
    <xf numFmtId="5" fontId="42" fillId="8" borderId="46" xfId="4" applyNumberFormat="1" applyFont="1" applyFill="1" applyBorder="1" applyAlignment="1">
      <alignment horizontal="center" vertical="center"/>
    </xf>
    <xf numFmtId="0" fontId="21" fillId="0" borderId="154" xfId="4" applyFont="1" applyBorder="1" applyAlignment="1">
      <alignment horizontal="center" vertical="center" wrapText="1"/>
    </xf>
    <xf numFmtId="0" fontId="21" fillId="0" borderId="184" xfId="4" applyFont="1" applyBorder="1" applyAlignment="1">
      <alignment horizontal="center" vertical="center" wrapText="1"/>
    </xf>
    <xf numFmtId="0" fontId="37" fillId="0" borderId="150" xfId="4" applyFont="1" applyBorder="1" applyAlignment="1">
      <alignment horizontal="center" vertical="center"/>
    </xf>
    <xf numFmtId="0" fontId="37" fillId="0" borderId="161" xfId="4" applyFont="1" applyBorder="1" applyAlignment="1">
      <alignment horizontal="center" vertical="center"/>
    </xf>
  </cellXfs>
  <cellStyles count="19">
    <cellStyle name="パーセント" xfId="5" builtinId="5"/>
    <cellStyle name="パーセント 2" xfId="10" xr:uid="{A2496447-9386-4153-8031-D666B5449CE2}"/>
    <cellStyle name="パーセント 2 2" xfId="11" xr:uid="{727D3D15-EF7C-4FCA-836B-3F0E3CAAB4EA}"/>
    <cellStyle name="桁区切り" xfId="1" builtinId="6"/>
    <cellStyle name="桁区切り 2" xfId="9" xr:uid="{05570908-2EE0-46B2-9B3C-75D41E78712D}"/>
    <cellStyle name="通貨" xfId="2" builtinId="7"/>
    <cellStyle name="標準" xfId="0" builtinId="0"/>
    <cellStyle name="標準 2" xfId="4" xr:uid="{0E828390-D7E2-4532-8DBB-2F6D0BACB81B}"/>
    <cellStyle name="標準 2 2" xfId="7" xr:uid="{0BFA3E4A-B795-4FCF-B0DE-B77092E8EFDA}"/>
    <cellStyle name="標準 2 2 2" xfId="16" xr:uid="{0C979D08-30FC-44C2-86BD-03951AA3FC20}"/>
    <cellStyle name="標準 2 3" xfId="15" xr:uid="{A958BE91-9587-4136-98D8-DA599E4D9672}"/>
    <cellStyle name="標準 2 4" xfId="18" xr:uid="{F562CC34-E3C5-4F2C-AFE3-141C7566E936}"/>
    <cellStyle name="標準 3" xfId="3" xr:uid="{3B168774-46F4-4C99-8719-8EF0B8C073A4}"/>
    <cellStyle name="標準 3 2" xfId="17" xr:uid="{E489CB7A-BCE5-4C40-8F95-9ED1C28E35AA}"/>
    <cellStyle name="標準 4" xfId="6" xr:uid="{7292353F-346C-4895-B1BB-990A045541E6}"/>
    <cellStyle name="標準 5" xfId="12" xr:uid="{4972472F-FC0C-4CB0-867A-2FDB2CB7ED8B}"/>
    <cellStyle name="標準 6" xfId="8" xr:uid="{11A7669B-BA0E-4905-839D-CAE5E93B888C}"/>
    <cellStyle name="標準 7" xfId="13" xr:uid="{147BC03A-03C6-48CD-BBAE-7D9C06E04760}"/>
    <cellStyle name="標準 8" xfId="14" xr:uid="{5F0471A1-E749-46E6-9206-E0EB66BBDD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17</xdr:col>
      <xdr:colOff>42182</xdr:colOff>
      <xdr:row>2</xdr:row>
      <xdr:rowOff>100693</xdr:rowOff>
    </xdr:from>
    <xdr:to>
      <xdr:col>19</xdr:col>
      <xdr:colOff>537482</xdr:colOff>
      <xdr:row>5</xdr:row>
      <xdr:rowOff>8164</xdr:rowOff>
    </xdr:to>
    <xdr:sp macro="" textlink="">
      <xdr:nvSpPr>
        <xdr:cNvPr id="4" name="吹き出し: 四角形 3">
          <a:extLst>
            <a:ext uri="{FF2B5EF4-FFF2-40B4-BE49-F238E27FC236}">
              <a16:creationId xmlns:a16="http://schemas.microsoft.com/office/drawing/2014/main" id="{00000000-0008-0000-0000-000004000000}"/>
            </a:ext>
          </a:extLst>
        </xdr:cNvPr>
        <xdr:cNvSpPr/>
      </xdr:nvSpPr>
      <xdr:spPr>
        <a:xfrm>
          <a:off x="7176407" y="567418"/>
          <a:ext cx="2343150" cy="650421"/>
        </a:xfrm>
        <a:prstGeom prst="wedgeRectCallout">
          <a:avLst>
            <a:gd name="adj1" fmla="val -11209"/>
            <a:gd name="adj2" fmla="val -73780"/>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「費用支払い申請書」は、証拠書類等がすべてそろった後で、日付を記入して申請すること。</a:t>
          </a:r>
        </a:p>
      </xdr:txBody>
    </xdr:sp>
    <xdr:clientData/>
  </xdr:twoCellAnchor>
  <xdr:twoCellAnchor>
    <xdr:from>
      <xdr:col>3</xdr:col>
      <xdr:colOff>129268</xdr:colOff>
      <xdr:row>3</xdr:row>
      <xdr:rowOff>36739</xdr:rowOff>
    </xdr:from>
    <xdr:to>
      <xdr:col>3</xdr:col>
      <xdr:colOff>872218</xdr:colOff>
      <xdr:row>5</xdr:row>
      <xdr:rowOff>250371</xdr:rowOff>
    </xdr:to>
    <xdr:sp macro="" textlink="">
      <xdr:nvSpPr>
        <xdr:cNvPr id="5" name="四角形: 角を丸くする 4">
          <a:extLst>
            <a:ext uri="{FF2B5EF4-FFF2-40B4-BE49-F238E27FC236}">
              <a16:creationId xmlns:a16="http://schemas.microsoft.com/office/drawing/2014/main" id="{00000000-0008-0000-0000-000005000000}"/>
            </a:ext>
          </a:extLst>
        </xdr:cNvPr>
        <xdr:cNvSpPr/>
      </xdr:nvSpPr>
      <xdr:spPr>
        <a:xfrm>
          <a:off x="2901043" y="741589"/>
          <a:ext cx="742950" cy="7184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ja-JP" altLang="en-US" sz="1100">
              <a:solidFill>
                <a:srgbClr val="FF0000"/>
              </a:solidFill>
            </a:rPr>
            <a:t>●▲株式会社</a:t>
          </a:r>
        </a:p>
      </xdr:txBody>
    </xdr:sp>
    <xdr:clientData/>
  </xdr:twoCellAnchor>
  <xdr:twoCellAnchor>
    <xdr:from>
      <xdr:col>3</xdr:col>
      <xdr:colOff>34018</xdr:colOff>
      <xdr:row>7</xdr:row>
      <xdr:rowOff>102054</xdr:rowOff>
    </xdr:from>
    <xdr:to>
      <xdr:col>3</xdr:col>
      <xdr:colOff>786493</xdr:colOff>
      <xdr:row>9</xdr:row>
      <xdr:rowOff>229961</xdr:rowOff>
    </xdr:to>
    <xdr:sp macro="" textlink="">
      <xdr:nvSpPr>
        <xdr:cNvPr id="6" name="楕円 5">
          <a:extLst>
            <a:ext uri="{FF2B5EF4-FFF2-40B4-BE49-F238E27FC236}">
              <a16:creationId xmlns:a16="http://schemas.microsoft.com/office/drawing/2014/main" id="{00000000-0008-0000-0000-000006000000}"/>
            </a:ext>
          </a:extLst>
        </xdr:cNvPr>
        <xdr:cNvSpPr/>
      </xdr:nvSpPr>
      <xdr:spPr>
        <a:xfrm>
          <a:off x="2805793" y="1854654"/>
          <a:ext cx="752475" cy="67083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0</xdr:col>
      <xdr:colOff>0</xdr:colOff>
      <xdr:row>0</xdr:row>
      <xdr:rowOff>0</xdr:rowOff>
    </xdr:from>
    <xdr:to>
      <xdr:col>2</xdr:col>
      <xdr:colOff>895350</xdr:colOff>
      <xdr:row>1</xdr:row>
      <xdr:rowOff>142875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0" y="0"/>
          <a:ext cx="2743200" cy="42862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3</xdr:col>
      <xdr:colOff>587830</xdr:colOff>
      <xdr:row>11</xdr:row>
      <xdr:rowOff>232683</xdr:rowOff>
    </xdr:from>
    <xdr:to>
      <xdr:col>19</xdr:col>
      <xdr:colOff>340180</xdr:colOff>
      <xdr:row>15</xdr:row>
      <xdr:rowOff>183697</xdr:rowOff>
    </xdr:to>
    <xdr:sp macro="" textlink="">
      <xdr:nvSpPr>
        <xdr:cNvPr id="8" name="吹き出し: 線 7">
          <a:extLst>
            <a:ext uri="{FF2B5EF4-FFF2-40B4-BE49-F238E27FC236}">
              <a16:creationId xmlns:a16="http://schemas.microsoft.com/office/drawing/2014/main" id="{00000000-0008-0000-0000-000008000000}"/>
            </a:ext>
          </a:extLst>
        </xdr:cNvPr>
        <xdr:cNvSpPr/>
      </xdr:nvSpPr>
      <xdr:spPr>
        <a:xfrm>
          <a:off x="3359605" y="3175908"/>
          <a:ext cx="5962650" cy="1036864"/>
        </a:xfrm>
        <a:prstGeom prst="borderCallout1">
          <a:avLst>
            <a:gd name="adj1" fmla="val 596"/>
            <a:gd name="adj2" fmla="val 37697"/>
            <a:gd name="adj3" fmla="val -66244"/>
            <a:gd name="adj4" fmla="val 46554"/>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152400</xdr:colOff>
      <xdr:row>5</xdr:row>
      <xdr:rowOff>190500</xdr:rowOff>
    </xdr:from>
    <xdr:to>
      <xdr:col>8</xdr:col>
      <xdr:colOff>81644</xdr:colOff>
      <xdr:row>8</xdr:row>
      <xdr:rowOff>80282</xdr:rowOff>
    </xdr:to>
    <xdr:sp macro="" textlink="">
      <xdr:nvSpPr>
        <xdr:cNvPr id="9" name="吹き出し: 角を丸めた四角形 8">
          <a:extLst>
            <a:ext uri="{FF2B5EF4-FFF2-40B4-BE49-F238E27FC236}">
              <a16:creationId xmlns:a16="http://schemas.microsoft.com/office/drawing/2014/main" id="{00000000-0008-0000-0000-000009000000}"/>
            </a:ext>
          </a:extLst>
        </xdr:cNvPr>
        <xdr:cNvSpPr/>
      </xdr:nvSpPr>
      <xdr:spPr>
        <a:xfrm>
          <a:off x="3848100" y="1400175"/>
          <a:ext cx="1481819" cy="651782"/>
        </a:xfrm>
        <a:prstGeom prst="wedgeRoundRectCallout">
          <a:avLst>
            <a:gd name="adj1" fmla="val -89059"/>
            <a:gd name="adj2" fmla="val 15134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口座情報等は、支払がある場合のみ記入する。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2</xdr:col>
      <xdr:colOff>817790</xdr:colOff>
      <xdr:row>10</xdr:row>
      <xdr:rowOff>66675</xdr:rowOff>
    </xdr:from>
    <xdr:to>
      <xdr:col>3</xdr:col>
      <xdr:colOff>302079</xdr:colOff>
      <xdr:row>10</xdr:row>
      <xdr:rowOff>314325</xdr:rowOff>
    </xdr:to>
    <xdr:sp macro="" textlink="">
      <xdr:nvSpPr>
        <xdr:cNvPr id="10" name="楕円 9">
          <a:extLst>
            <a:ext uri="{FF2B5EF4-FFF2-40B4-BE49-F238E27FC236}">
              <a16:creationId xmlns:a16="http://schemas.microsoft.com/office/drawing/2014/main" id="{00000000-0008-0000-0000-00000A000000}"/>
            </a:ext>
          </a:extLst>
        </xdr:cNvPr>
        <xdr:cNvSpPr/>
      </xdr:nvSpPr>
      <xdr:spPr>
        <a:xfrm>
          <a:off x="2665640" y="2686050"/>
          <a:ext cx="408214"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371475</xdr:colOff>
      <xdr:row>11</xdr:row>
      <xdr:rowOff>25854</xdr:rowOff>
    </xdr:from>
    <xdr:to>
      <xdr:col>1</xdr:col>
      <xdr:colOff>781050</xdr:colOff>
      <xdr:row>11</xdr:row>
      <xdr:rowOff>273504</xdr:rowOff>
    </xdr:to>
    <xdr:sp macro="" textlink="">
      <xdr:nvSpPr>
        <xdr:cNvPr id="11" name="楕円 10">
          <a:extLst>
            <a:ext uri="{FF2B5EF4-FFF2-40B4-BE49-F238E27FC236}">
              <a16:creationId xmlns:a16="http://schemas.microsoft.com/office/drawing/2014/main" id="{00000000-0008-0000-0000-00000B000000}"/>
            </a:ext>
          </a:extLst>
        </xdr:cNvPr>
        <xdr:cNvSpPr/>
      </xdr:nvSpPr>
      <xdr:spPr>
        <a:xfrm>
          <a:off x="1295400" y="2969079"/>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400050</xdr:colOff>
      <xdr:row>16</xdr:row>
      <xdr:rowOff>190500</xdr:rowOff>
    </xdr:from>
    <xdr:to>
      <xdr:col>3</xdr:col>
      <xdr:colOff>476250</xdr:colOff>
      <xdr:row>18</xdr:row>
      <xdr:rowOff>238125</xdr:rowOff>
    </xdr:to>
    <xdr:sp macro="" textlink="">
      <xdr:nvSpPr>
        <xdr:cNvPr id="12" name="吹き出し: 角を丸めた四角形 11">
          <a:extLst>
            <a:ext uri="{FF2B5EF4-FFF2-40B4-BE49-F238E27FC236}">
              <a16:creationId xmlns:a16="http://schemas.microsoft.com/office/drawing/2014/main" id="{00000000-0008-0000-0000-00000C000000}"/>
            </a:ext>
          </a:extLst>
        </xdr:cNvPr>
        <xdr:cNvSpPr/>
      </xdr:nvSpPr>
      <xdr:spPr>
        <a:xfrm>
          <a:off x="1323975" y="4543425"/>
          <a:ext cx="1924050" cy="695325"/>
        </a:xfrm>
        <a:prstGeom prst="wedgeRoundRectCallout">
          <a:avLst>
            <a:gd name="adj1" fmla="val -17960"/>
            <a:gd name="adj2" fmla="val -11772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費用請求を行わない「その他認定支援機関」は、記名および押印不要。</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10</xdr:col>
      <xdr:colOff>47625</xdr:colOff>
      <xdr:row>34</xdr:row>
      <xdr:rowOff>180975</xdr:rowOff>
    </xdr:from>
    <xdr:to>
      <xdr:col>18</xdr:col>
      <xdr:colOff>240848</xdr:colOff>
      <xdr:row>37</xdr:row>
      <xdr:rowOff>227239</xdr:rowOff>
    </xdr:to>
    <xdr:sp macro="" textlink="">
      <xdr:nvSpPr>
        <xdr:cNvPr id="13" name="吹き出し: 角を丸めた四角形 12">
          <a:extLst>
            <a:ext uri="{FF2B5EF4-FFF2-40B4-BE49-F238E27FC236}">
              <a16:creationId xmlns:a16="http://schemas.microsoft.com/office/drawing/2014/main" id="{00000000-0008-0000-0000-00000D000000}"/>
            </a:ext>
          </a:extLst>
        </xdr:cNvPr>
        <xdr:cNvSpPr/>
      </xdr:nvSpPr>
      <xdr:spPr>
        <a:xfrm>
          <a:off x="5715000" y="9934575"/>
          <a:ext cx="2583998" cy="789214"/>
        </a:xfrm>
        <a:prstGeom prst="wedgeRoundRectCallout">
          <a:avLst>
            <a:gd name="adj1" fmla="val 38600"/>
            <a:gd name="adj2" fmla="val -663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「報告方法」欄に金融機関への報告方法を記入します。伴走支援報告について、メール送信や郵送で行う場合は、金融機関の了解が必要です。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11</xdr:col>
      <xdr:colOff>19050</xdr:colOff>
      <xdr:row>44</xdr:row>
      <xdr:rowOff>133350</xdr:rowOff>
    </xdr:from>
    <xdr:to>
      <xdr:col>17</xdr:col>
      <xdr:colOff>462643</xdr:colOff>
      <xdr:row>47</xdr:row>
      <xdr:rowOff>42182</xdr:rowOff>
    </xdr:to>
    <xdr:sp macro="" textlink="">
      <xdr:nvSpPr>
        <xdr:cNvPr id="14" name="吹き出し: 角を丸めた四角形 13">
          <a:extLst>
            <a:ext uri="{FF2B5EF4-FFF2-40B4-BE49-F238E27FC236}">
              <a16:creationId xmlns:a16="http://schemas.microsoft.com/office/drawing/2014/main" id="{00000000-0008-0000-0000-00000E000000}"/>
            </a:ext>
          </a:extLst>
        </xdr:cNvPr>
        <xdr:cNvSpPr/>
      </xdr:nvSpPr>
      <xdr:spPr>
        <a:xfrm>
          <a:off x="5895975" y="12306300"/>
          <a:ext cx="1700893" cy="651782"/>
        </a:xfrm>
        <a:prstGeom prst="wedgeRoundRectCallout">
          <a:avLst>
            <a:gd name="adj1" fmla="val 77918"/>
            <a:gd name="adj2" fmla="val 2128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伴走支援費用総額（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）を記入します。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0</xdr:col>
      <xdr:colOff>276225</xdr:colOff>
      <xdr:row>24</xdr:row>
      <xdr:rowOff>161925</xdr:rowOff>
    </xdr:from>
    <xdr:to>
      <xdr:col>3</xdr:col>
      <xdr:colOff>88448</xdr:colOff>
      <xdr:row>27</xdr:row>
      <xdr:rowOff>84364</xdr:rowOff>
    </xdr:to>
    <xdr:sp macro="" textlink="">
      <xdr:nvSpPr>
        <xdr:cNvPr id="15" name="吹き出し: 角を丸めた四角形 14">
          <a:extLst>
            <a:ext uri="{FF2B5EF4-FFF2-40B4-BE49-F238E27FC236}">
              <a16:creationId xmlns:a16="http://schemas.microsoft.com/office/drawing/2014/main" id="{00000000-0008-0000-0000-00000F000000}"/>
            </a:ext>
          </a:extLst>
        </xdr:cNvPr>
        <xdr:cNvSpPr/>
      </xdr:nvSpPr>
      <xdr:spPr>
        <a:xfrm>
          <a:off x="276225" y="7105650"/>
          <a:ext cx="2583998" cy="789214"/>
        </a:xfrm>
        <a:prstGeom prst="wedgeRoundRectCallout">
          <a:avLst>
            <a:gd name="adj1" fmla="val 15746"/>
            <a:gd name="adj2" fmla="val 10618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複数回の伴走支援実施について、１度の費用支払申請でまとめて申請する場合は、「実施日」欄に複数の実施日を列挙して記載する。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11</xdr:col>
      <xdr:colOff>118382</xdr:colOff>
      <xdr:row>26</xdr:row>
      <xdr:rowOff>19049</xdr:rowOff>
    </xdr:from>
    <xdr:to>
      <xdr:col>18</xdr:col>
      <xdr:colOff>280307</xdr:colOff>
      <xdr:row>29</xdr:row>
      <xdr:rowOff>65313</xdr:rowOff>
    </xdr:to>
    <xdr:sp macro="" textlink="">
      <xdr:nvSpPr>
        <xdr:cNvPr id="16" name="吹き出し: 四角形 15">
          <a:extLst>
            <a:ext uri="{FF2B5EF4-FFF2-40B4-BE49-F238E27FC236}">
              <a16:creationId xmlns:a16="http://schemas.microsoft.com/office/drawing/2014/main" id="{00000000-0008-0000-0000-000010000000}"/>
            </a:ext>
          </a:extLst>
        </xdr:cNvPr>
        <xdr:cNvSpPr/>
      </xdr:nvSpPr>
      <xdr:spPr>
        <a:xfrm>
          <a:off x="5995307" y="7610474"/>
          <a:ext cx="2343150" cy="703489"/>
        </a:xfrm>
        <a:prstGeom prst="wedgeRectCallout">
          <a:avLst>
            <a:gd name="adj1" fmla="val 13588"/>
            <a:gd name="adj2" fmla="val 84379"/>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必ず、いつ時点の数値を基に伴走支援を実施したのか分かるように記載すること。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454727</xdr:colOff>
      <xdr:row>13</xdr:row>
      <xdr:rowOff>1287546</xdr:rowOff>
    </xdr:from>
    <xdr:to>
      <xdr:col>14</xdr:col>
      <xdr:colOff>349706</xdr:colOff>
      <xdr:row>18</xdr:row>
      <xdr:rowOff>122980</xdr:rowOff>
    </xdr:to>
    <xdr:sp macro="" textlink="">
      <xdr:nvSpPr>
        <xdr:cNvPr id="2" name="角丸四角形吹き出し 7">
          <a:extLst>
            <a:ext uri="{FF2B5EF4-FFF2-40B4-BE49-F238E27FC236}">
              <a16:creationId xmlns:a16="http://schemas.microsoft.com/office/drawing/2014/main" id="{00000000-0008-0000-0100-000002000000}"/>
            </a:ext>
          </a:extLst>
        </xdr:cNvPr>
        <xdr:cNvSpPr/>
      </xdr:nvSpPr>
      <xdr:spPr>
        <a:xfrm>
          <a:off x="3781953" y="7054738"/>
          <a:ext cx="3548404" cy="923105"/>
        </a:xfrm>
        <a:prstGeom prst="wedgeRoundRectCallout">
          <a:avLst>
            <a:gd name="adj1" fmla="val 69264"/>
            <a:gd name="adj2" fmla="val 42103"/>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ja-JP" sz="1100" b="1" baseline="0">
              <a:solidFill>
                <a:sysClr val="windowText" lastClr="000000"/>
              </a:solidFill>
              <a:effectLst/>
              <a:latin typeface="+mn-lt"/>
              <a:ea typeface="+mn-ea"/>
              <a:cs typeface="+mn-cs"/>
            </a:rPr>
            <a:t>モニタリングを実際に実施した日を記載するとともに、何月何日時点の数値を元にモニタリングを実施したのかがわかるように記載すること。</a:t>
          </a:r>
        </a:p>
        <a:p>
          <a:pPr algn="l">
            <a:lnSpc>
              <a:spcPts val="1100"/>
            </a:lnSpc>
          </a:pPr>
          <a:r>
            <a:rPr kumimoji="1" lang="ja-JP" altLang="en-US" sz="1100" b="1" baseline="0">
              <a:solidFill>
                <a:sysClr val="windowText" lastClr="000000"/>
              </a:solidFill>
              <a:effectLst/>
              <a:latin typeface="+mn-lt"/>
              <a:ea typeface="+mn-ea"/>
              <a:cs typeface="+mn-cs"/>
            </a:rPr>
            <a:t>関係金融機関への説明を持ち回り等で実施した場合は、実施した期間を「○年○月○日～</a:t>
          </a:r>
          <a:r>
            <a:rPr kumimoji="1" lang="en-US" altLang="ja-JP" sz="1100" b="1" baseline="0">
              <a:solidFill>
                <a:sysClr val="windowText" lastClr="000000"/>
              </a:solidFill>
              <a:effectLst/>
              <a:latin typeface="+mn-lt"/>
              <a:ea typeface="+mn-ea"/>
              <a:cs typeface="+mn-cs"/>
            </a:rPr>
            <a:t>×</a:t>
          </a:r>
          <a:r>
            <a:rPr kumimoji="1" lang="ja-JP" altLang="en-US" sz="1100" b="1" baseline="0">
              <a:solidFill>
                <a:sysClr val="windowText" lastClr="000000"/>
              </a:solidFill>
              <a:effectLst/>
              <a:latin typeface="+mn-lt"/>
              <a:ea typeface="+mn-ea"/>
              <a:cs typeface="+mn-cs"/>
            </a:rPr>
            <a:t>年</a:t>
          </a:r>
          <a:r>
            <a:rPr kumimoji="1" lang="en-US" altLang="ja-JP" sz="1100" b="1" baseline="0">
              <a:solidFill>
                <a:sysClr val="windowText" lastClr="000000"/>
              </a:solidFill>
              <a:effectLst/>
              <a:latin typeface="+mn-lt"/>
              <a:ea typeface="+mn-ea"/>
              <a:cs typeface="+mn-cs"/>
            </a:rPr>
            <a:t>×</a:t>
          </a:r>
          <a:r>
            <a:rPr kumimoji="1" lang="ja-JP" altLang="en-US" sz="1100" b="1" baseline="0">
              <a:solidFill>
                <a:sysClr val="windowText" lastClr="000000"/>
              </a:solidFill>
              <a:effectLst/>
              <a:latin typeface="+mn-lt"/>
              <a:ea typeface="+mn-ea"/>
              <a:cs typeface="+mn-cs"/>
            </a:rPr>
            <a:t>月</a:t>
          </a:r>
          <a:r>
            <a:rPr kumimoji="1" lang="en-US" altLang="ja-JP" sz="1100" b="1" baseline="0">
              <a:solidFill>
                <a:sysClr val="windowText" lastClr="000000"/>
              </a:solidFill>
              <a:effectLst/>
              <a:latin typeface="+mn-lt"/>
              <a:ea typeface="+mn-ea"/>
              <a:cs typeface="+mn-cs"/>
            </a:rPr>
            <a:t>×</a:t>
          </a:r>
          <a:r>
            <a:rPr kumimoji="1" lang="ja-JP" altLang="en-US" sz="1100" b="1" baseline="0">
              <a:solidFill>
                <a:sysClr val="windowText" lastClr="000000"/>
              </a:solidFill>
              <a:effectLst/>
              <a:latin typeface="+mn-lt"/>
              <a:ea typeface="+mn-ea"/>
              <a:cs typeface="+mn-cs"/>
            </a:rPr>
            <a:t>日」などと記載すること。</a:t>
          </a:r>
        </a:p>
      </xdr:txBody>
    </xdr:sp>
    <xdr:clientData/>
  </xdr:twoCellAnchor>
  <xdr:twoCellAnchor>
    <xdr:from>
      <xdr:col>18</xdr:col>
      <xdr:colOff>31493</xdr:colOff>
      <xdr:row>14</xdr:row>
      <xdr:rowOff>46944</xdr:rowOff>
    </xdr:from>
    <xdr:to>
      <xdr:col>21</xdr:col>
      <xdr:colOff>360262</xdr:colOff>
      <xdr:row>18</xdr:row>
      <xdr:rowOff>128832</xdr:rowOff>
    </xdr:to>
    <xdr:sp macro="" textlink="">
      <xdr:nvSpPr>
        <xdr:cNvPr id="3" name="角丸四角形吹き出し 5">
          <a:extLst>
            <a:ext uri="{FF2B5EF4-FFF2-40B4-BE49-F238E27FC236}">
              <a16:creationId xmlns:a16="http://schemas.microsoft.com/office/drawing/2014/main" id="{00000000-0008-0000-0100-000003000000}"/>
            </a:ext>
          </a:extLst>
        </xdr:cNvPr>
        <xdr:cNvSpPr/>
      </xdr:nvSpPr>
      <xdr:spPr>
        <a:xfrm>
          <a:off x="8838856" y="7118930"/>
          <a:ext cx="1698803" cy="864765"/>
        </a:xfrm>
        <a:prstGeom prst="wedgeRoundRectCallout">
          <a:avLst>
            <a:gd name="adj1" fmla="val -26999"/>
            <a:gd name="adj2" fmla="val 79438"/>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050" b="1" baseline="0">
              <a:solidFill>
                <a:sysClr val="windowText" lastClr="000000"/>
              </a:solidFill>
            </a:rPr>
            <a:t>改善状況の評価を簡潔に記入すること。</a:t>
          </a:r>
        </a:p>
        <a:p>
          <a:pPr algn="l"/>
          <a:r>
            <a:rPr kumimoji="1" lang="ja-JP" altLang="en-US" sz="1050" b="1" baseline="0">
              <a:solidFill>
                <a:sysClr val="windowText" lastClr="000000"/>
              </a:solidFill>
            </a:rPr>
            <a:t>例：計画どおり</a:t>
          </a:r>
        </a:p>
        <a:p>
          <a:pPr algn="l"/>
          <a:r>
            <a:rPr kumimoji="1" lang="ja-JP" altLang="en-US" sz="1050" b="1" baseline="0">
              <a:solidFill>
                <a:sysClr val="windowText" lastClr="000000"/>
              </a:solidFill>
            </a:rPr>
            <a:t>　　大幅遅れ　等</a:t>
          </a:r>
        </a:p>
      </xdr:txBody>
    </xdr:sp>
    <xdr:clientData/>
  </xdr:twoCellAnchor>
  <xdr:twoCellAnchor>
    <xdr:from>
      <xdr:col>6</xdr:col>
      <xdr:colOff>0</xdr:colOff>
      <xdr:row>34</xdr:row>
      <xdr:rowOff>208071</xdr:rowOff>
    </xdr:from>
    <xdr:to>
      <xdr:col>12</xdr:col>
      <xdr:colOff>431756</xdr:colOff>
      <xdr:row>38</xdr:row>
      <xdr:rowOff>11569</xdr:rowOff>
    </xdr:to>
    <xdr:sp macro="" textlink="">
      <xdr:nvSpPr>
        <xdr:cNvPr id="4" name="角丸四角形 2">
          <a:extLst>
            <a:ext uri="{FF2B5EF4-FFF2-40B4-BE49-F238E27FC236}">
              <a16:creationId xmlns:a16="http://schemas.microsoft.com/office/drawing/2014/main" id="{00000000-0008-0000-0100-000004000000}"/>
            </a:ext>
          </a:extLst>
        </xdr:cNvPr>
        <xdr:cNvSpPr/>
      </xdr:nvSpPr>
      <xdr:spPr>
        <a:xfrm>
          <a:off x="3327226" y="14417283"/>
          <a:ext cx="3171825" cy="742950"/>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aseline="0">
              <a:solidFill>
                <a:schemeClr val="dk1"/>
              </a:solidFill>
              <a:effectLst/>
              <a:latin typeface="+mn-lt"/>
              <a:ea typeface="+mn-ea"/>
              <a:cs typeface="+mn-cs"/>
            </a:rPr>
            <a:t>経営</a:t>
          </a:r>
          <a:r>
            <a:rPr kumimoji="1" lang="ja-JP" altLang="ja-JP" sz="1100" baseline="0">
              <a:solidFill>
                <a:schemeClr val="dk1"/>
              </a:solidFill>
              <a:effectLst/>
              <a:latin typeface="+mn-lt"/>
              <a:ea typeface="+mn-ea"/>
              <a:cs typeface="+mn-cs"/>
            </a:rPr>
            <a:t>改善計画で記載されている年度ごとの計画値を</a:t>
          </a:r>
          <a:r>
            <a:rPr kumimoji="1" lang="ja-JP" altLang="en-US" sz="1100" baseline="0">
              <a:solidFill>
                <a:schemeClr val="dk1"/>
              </a:solidFill>
              <a:effectLst/>
              <a:latin typeface="+mn-lt"/>
              <a:ea typeface="+mn-ea"/>
              <a:cs typeface="+mn-cs"/>
            </a:rPr>
            <a:t>それぞれ</a:t>
          </a:r>
          <a:r>
            <a:rPr kumimoji="1" lang="ja-JP" altLang="ja-JP" sz="1100" baseline="0">
              <a:solidFill>
                <a:schemeClr val="dk1"/>
              </a:solidFill>
              <a:effectLst/>
              <a:latin typeface="+mn-lt"/>
              <a:ea typeface="+mn-ea"/>
              <a:cs typeface="+mn-cs"/>
            </a:rPr>
            <a:t>記入</a:t>
          </a:r>
          <a:r>
            <a:rPr kumimoji="1" lang="ja-JP" altLang="en-US" sz="1100" baseline="0">
              <a:solidFill>
                <a:schemeClr val="dk1"/>
              </a:solidFill>
              <a:effectLst/>
              <a:latin typeface="+mn-lt"/>
              <a:ea typeface="+mn-ea"/>
              <a:cs typeface="+mn-cs"/>
            </a:rPr>
            <a:t>すること</a:t>
          </a:r>
          <a:r>
            <a:rPr kumimoji="1" lang="ja-JP" altLang="ja-JP" sz="1100" baseline="0">
              <a:solidFill>
                <a:schemeClr val="dk1"/>
              </a:solidFill>
              <a:effectLst/>
              <a:latin typeface="+mn-lt"/>
              <a:ea typeface="+mn-ea"/>
              <a:cs typeface="+mn-cs"/>
            </a:rPr>
            <a:t>。</a:t>
          </a:r>
          <a:endParaRPr lang="ja-JP" altLang="ja-JP">
            <a:effectLst/>
          </a:endParaRPr>
        </a:p>
        <a:p>
          <a:pPr algn="l"/>
          <a:endParaRPr kumimoji="1" lang="ja-JP" altLang="en-US" sz="1100"/>
        </a:p>
      </xdr:txBody>
    </xdr:sp>
    <xdr:clientData/>
  </xdr:twoCellAnchor>
  <xdr:twoCellAnchor>
    <xdr:from>
      <xdr:col>14</xdr:col>
      <xdr:colOff>258175</xdr:colOff>
      <xdr:row>34</xdr:row>
      <xdr:rowOff>182671</xdr:rowOff>
    </xdr:from>
    <xdr:to>
      <xdr:col>18</xdr:col>
      <xdr:colOff>72938</xdr:colOff>
      <xdr:row>37</xdr:row>
      <xdr:rowOff>173407</xdr:rowOff>
    </xdr:to>
    <xdr:sp macro="" textlink="">
      <xdr:nvSpPr>
        <xdr:cNvPr id="5" name="角丸四角形吹き出し 11">
          <a:extLst>
            <a:ext uri="{FF2B5EF4-FFF2-40B4-BE49-F238E27FC236}">
              <a16:creationId xmlns:a16="http://schemas.microsoft.com/office/drawing/2014/main" id="{00000000-0008-0000-0100-000005000000}"/>
            </a:ext>
          </a:extLst>
        </xdr:cNvPr>
        <xdr:cNvSpPr/>
      </xdr:nvSpPr>
      <xdr:spPr>
        <a:xfrm>
          <a:off x="7238826" y="14391883"/>
          <a:ext cx="1641475" cy="695325"/>
        </a:xfrm>
        <a:prstGeom prst="wedgeRoundRectCallout">
          <a:avLst>
            <a:gd name="adj1" fmla="val -30903"/>
            <a:gd name="adj2" fmla="val -75857"/>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aseline="0">
              <a:solidFill>
                <a:sysClr val="windowText" lastClr="000000"/>
              </a:solidFill>
            </a:rPr>
            <a:t>必要に応じて時系列で記載。</a:t>
          </a:r>
        </a:p>
      </xdr:txBody>
    </xdr:sp>
    <xdr:clientData/>
  </xdr:twoCellAnchor>
  <xdr:twoCellAnchor>
    <xdr:from>
      <xdr:col>6</xdr:col>
      <xdr:colOff>78288</xdr:colOff>
      <xdr:row>54</xdr:row>
      <xdr:rowOff>182672</xdr:rowOff>
    </xdr:from>
    <xdr:to>
      <xdr:col>13</xdr:col>
      <xdr:colOff>53366</xdr:colOff>
      <xdr:row>57</xdr:row>
      <xdr:rowOff>230557</xdr:rowOff>
    </xdr:to>
    <xdr:sp macro="" textlink="">
      <xdr:nvSpPr>
        <xdr:cNvPr id="6" name="角丸四角形 14">
          <a:extLst>
            <a:ext uri="{FF2B5EF4-FFF2-40B4-BE49-F238E27FC236}">
              <a16:creationId xmlns:a16="http://schemas.microsoft.com/office/drawing/2014/main" id="{00000000-0008-0000-0100-000006000000}"/>
            </a:ext>
          </a:extLst>
        </xdr:cNvPr>
        <xdr:cNvSpPr/>
      </xdr:nvSpPr>
      <xdr:spPr>
        <a:xfrm>
          <a:off x="3405514" y="18997809"/>
          <a:ext cx="3171825" cy="752474"/>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baseline="0">
              <a:solidFill>
                <a:schemeClr val="dk1"/>
              </a:solidFill>
              <a:effectLst/>
              <a:latin typeface="+mn-lt"/>
              <a:ea typeface="+mn-ea"/>
              <a:cs typeface="+mn-cs"/>
            </a:rPr>
            <a:t>決算月毎に</a:t>
          </a:r>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実績</a:t>
          </a:r>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を記入</a:t>
          </a:r>
          <a:r>
            <a:rPr kumimoji="1" lang="ja-JP" altLang="en-US" sz="1100" baseline="0">
              <a:solidFill>
                <a:schemeClr val="dk1"/>
              </a:solidFill>
              <a:effectLst/>
              <a:latin typeface="+mn-lt"/>
              <a:ea typeface="+mn-ea"/>
              <a:cs typeface="+mn-cs"/>
            </a:rPr>
            <a:t>すること</a:t>
          </a:r>
          <a:r>
            <a:rPr kumimoji="1" lang="ja-JP" altLang="ja-JP" sz="1100" baseline="0">
              <a:solidFill>
                <a:schemeClr val="dk1"/>
              </a:solidFill>
              <a:effectLst/>
              <a:latin typeface="+mn-lt"/>
              <a:ea typeface="+mn-ea"/>
              <a:cs typeface="+mn-cs"/>
            </a:rPr>
            <a:t>。</a:t>
          </a:r>
          <a:endParaRPr lang="ja-JP" altLang="ja-JP">
            <a:effectLst/>
          </a:endParaRPr>
        </a:p>
        <a:p>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見込み</a:t>
          </a:r>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の記入は省略</a:t>
          </a:r>
          <a:r>
            <a:rPr kumimoji="1" lang="ja-JP" altLang="en-US" sz="1100" baseline="0">
              <a:solidFill>
                <a:schemeClr val="dk1"/>
              </a:solidFill>
              <a:effectLst/>
              <a:latin typeface="+mn-lt"/>
              <a:ea typeface="+mn-ea"/>
              <a:cs typeface="+mn-cs"/>
            </a:rPr>
            <a:t>可。</a:t>
          </a:r>
          <a:endParaRPr lang="ja-JP" altLang="ja-JP">
            <a:effectLst/>
          </a:endParaRPr>
        </a:p>
        <a:p>
          <a:pPr algn="l"/>
          <a:endParaRPr kumimoji="1" lang="ja-JP" altLang="en-US" sz="1100"/>
        </a:p>
      </xdr:txBody>
    </xdr:sp>
    <xdr:clientData/>
  </xdr:twoCellAnchor>
  <xdr:twoCellAnchor>
    <xdr:from>
      <xdr:col>6</xdr:col>
      <xdr:colOff>26095</xdr:colOff>
      <xdr:row>72</xdr:row>
      <xdr:rowOff>117431</xdr:rowOff>
    </xdr:from>
    <xdr:to>
      <xdr:col>13</xdr:col>
      <xdr:colOff>1173</xdr:colOff>
      <xdr:row>75</xdr:row>
      <xdr:rowOff>155792</xdr:rowOff>
    </xdr:to>
    <xdr:sp macro="" textlink="">
      <xdr:nvSpPr>
        <xdr:cNvPr id="7" name="角丸四角形 15">
          <a:extLst>
            <a:ext uri="{FF2B5EF4-FFF2-40B4-BE49-F238E27FC236}">
              <a16:creationId xmlns:a16="http://schemas.microsoft.com/office/drawing/2014/main" id="{00000000-0008-0000-0100-000007000000}"/>
            </a:ext>
          </a:extLst>
        </xdr:cNvPr>
        <xdr:cNvSpPr/>
      </xdr:nvSpPr>
      <xdr:spPr>
        <a:xfrm>
          <a:off x="3353321" y="23068767"/>
          <a:ext cx="3171825" cy="742950"/>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aseline="0">
              <a:solidFill>
                <a:schemeClr val="dk1"/>
              </a:solidFill>
              <a:effectLst/>
              <a:latin typeface="+mn-lt"/>
              <a:ea typeface="+mn-ea"/>
              <a:cs typeface="+mn-cs"/>
            </a:rPr>
            <a:t>この欄は自動計算のため記載不要。</a:t>
          </a:r>
          <a:endParaRPr lang="ja-JP" altLang="ja-JP">
            <a:effectLst/>
          </a:endParaRPr>
        </a:p>
        <a:p>
          <a:pPr algn="l"/>
          <a:endParaRPr kumimoji="1" lang="ja-JP" altLang="en-US" sz="1100"/>
        </a:p>
      </xdr:txBody>
    </xdr:sp>
    <xdr:clientData/>
  </xdr:twoCellAnchor>
  <xdr:twoCellAnchor>
    <xdr:from>
      <xdr:col>0</xdr:col>
      <xdr:colOff>0</xdr:colOff>
      <xdr:row>0</xdr:row>
      <xdr:rowOff>0</xdr:rowOff>
    </xdr:from>
    <xdr:to>
      <xdr:col>4</xdr:col>
      <xdr:colOff>329330</xdr:colOff>
      <xdr:row>1</xdr:row>
      <xdr:rowOff>24139</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0" y="0"/>
          <a:ext cx="2743200" cy="42862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39565</xdr:colOff>
      <xdr:row>2</xdr:row>
      <xdr:rowOff>3663</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0"/>
          <a:ext cx="2743200" cy="42862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20</xdr:col>
      <xdr:colOff>95249</xdr:colOff>
      <xdr:row>30</xdr:row>
      <xdr:rowOff>65943</xdr:rowOff>
    </xdr:from>
    <xdr:to>
      <xdr:col>31</xdr:col>
      <xdr:colOff>117230</xdr:colOff>
      <xdr:row>31</xdr:row>
      <xdr:rowOff>219809</xdr:rowOff>
    </xdr:to>
    <xdr:sp macro="" textlink="">
      <xdr:nvSpPr>
        <xdr:cNvPr id="3" name="吹き出し: 四角形 2">
          <a:extLst>
            <a:ext uri="{FF2B5EF4-FFF2-40B4-BE49-F238E27FC236}">
              <a16:creationId xmlns:a16="http://schemas.microsoft.com/office/drawing/2014/main" id="{00000000-0008-0000-0200-000003000000}"/>
            </a:ext>
          </a:extLst>
        </xdr:cNvPr>
        <xdr:cNvSpPr/>
      </xdr:nvSpPr>
      <xdr:spPr>
        <a:xfrm>
          <a:off x="4183672" y="8836270"/>
          <a:ext cx="2198077" cy="630116"/>
        </a:xfrm>
        <a:prstGeom prst="wedgeRectCallout">
          <a:avLst>
            <a:gd name="adj1" fmla="val 60500"/>
            <a:gd name="adj2" fmla="val 38081"/>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本事例の場合、確認日時点の債務償還年数が</a:t>
          </a:r>
          <a:r>
            <a:rPr kumimoji="1" lang="en-US" altLang="ja-JP" sz="1000" b="1" baseline="0">
              <a:solidFill>
                <a:sysClr val="windowText" lastClr="000000"/>
              </a:solidFill>
              <a:latin typeface="+mn-lt"/>
              <a:ea typeface="+mn-ea"/>
              <a:cs typeface="+mn-cs"/>
            </a:rPr>
            <a:t>12</a:t>
          </a:r>
          <a:r>
            <a:rPr kumimoji="1" lang="ja-JP" altLang="en-US" sz="1000" b="1" baseline="0">
              <a:solidFill>
                <a:sysClr val="windowText" lastClr="000000"/>
              </a:solidFill>
              <a:latin typeface="+mn-lt"/>
              <a:ea typeface="+mn-ea"/>
              <a:cs typeface="+mn-cs"/>
            </a:rPr>
            <a:t>年と仮定。</a:t>
          </a:r>
        </a:p>
        <a:p>
          <a:pPr marL="0" indent="0" algn="l"/>
          <a:r>
            <a:rPr kumimoji="1" lang="en-US" altLang="ja-JP" sz="1000" b="1" baseline="0">
              <a:solidFill>
                <a:sysClr val="windowText" lastClr="000000"/>
              </a:solidFill>
              <a:latin typeface="+mn-lt"/>
              <a:ea typeface="+mn-ea"/>
              <a:cs typeface="+mn-cs"/>
            </a:rPr>
            <a:t>10</a:t>
          </a:r>
          <a:r>
            <a:rPr kumimoji="1" lang="ja-JP" altLang="en-US" sz="1000" b="1" baseline="0">
              <a:solidFill>
                <a:sysClr val="windowText" lastClr="000000"/>
              </a:solidFill>
              <a:latin typeface="+mn-lt"/>
              <a:ea typeface="+mn-ea"/>
              <a:cs typeface="+mn-cs"/>
            </a:rPr>
            <a:t>年</a:t>
          </a:r>
          <a:r>
            <a:rPr kumimoji="1" lang="en-US" altLang="ja-JP" sz="1000" b="1" baseline="0">
              <a:solidFill>
                <a:sysClr val="windowText" lastClr="000000"/>
              </a:solidFill>
              <a:latin typeface="+mn-lt"/>
              <a:ea typeface="+mn-ea"/>
              <a:cs typeface="+mn-cs"/>
            </a:rPr>
            <a:t>÷12</a:t>
          </a:r>
          <a:r>
            <a:rPr kumimoji="1" lang="ja-JP" altLang="en-US" sz="1000" b="1" baseline="0">
              <a:solidFill>
                <a:sysClr val="windowText" lastClr="000000"/>
              </a:solidFill>
              <a:latin typeface="+mn-lt"/>
              <a:ea typeface="+mn-ea"/>
              <a:cs typeface="+mn-cs"/>
            </a:rPr>
            <a:t>年＝</a:t>
          </a:r>
          <a:r>
            <a:rPr kumimoji="1" lang="en-US" altLang="ja-JP" sz="1000" b="1" baseline="0">
              <a:solidFill>
                <a:sysClr val="windowText" lastClr="000000"/>
              </a:solidFill>
              <a:latin typeface="+mn-lt"/>
              <a:ea typeface="+mn-ea"/>
              <a:cs typeface="+mn-cs"/>
            </a:rPr>
            <a:t>83</a:t>
          </a:r>
          <a:r>
            <a:rPr kumimoji="1" lang="ja-JP" altLang="en-US" sz="1000" b="1" baseline="0">
              <a:solidFill>
                <a:sysClr val="windowText" lastClr="000000"/>
              </a:solidFill>
              <a:latin typeface="+mn-lt"/>
              <a:ea typeface="+mn-ea"/>
              <a:cs typeface="+mn-cs"/>
            </a:rPr>
            <a:t>％と計算しています。</a:t>
          </a:r>
        </a:p>
      </xdr:txBody>
    </xdr:sp>
    <xdr:clientData/>
  </xdr:twoCellAnchor>
  <xdr:twoCellAnchor>
    <xdr:from>
      <xdr:col>27</xdr:col>
      <xdr:colOff>80596</xdr:colOff>
      <xdr:row>27</xdr:row>
      <xdr:rowOff>27845</xdr:rowOff>
    </xdr:from>
    <xdr:to>
      <xdr:col>32</xdr:col>
      <xdr:colOff>42496</xdr:colOff>
      <xdr:row>27</xdr:row>
      <xdr:rowOff>468924</xdr:rowOff>
    </xdr:to>
    <xdr:sp macro="" textlink="">
      <xdr:nvSpPr>
        <xdr:cNvPr id="4" name="吹き出し: 四角形 3">
          <a:extLst>
            <a:ext uri="{FF2B5EF4-FFF2-40B4-BE49-F238E27FC236}">
              <a16:creationId xmlns:a16="http://schemas.microsoft.com/office/drawing/2014/main" id="{00000000-0008-0000-0200-000004000000}"/>
            </a:ext>
          </a:extLst>
        </xdr:cNvPr>
        <xdr:cNvSpPr/>
      </xdr:nvSpPr>
      <xdr:spPr>
        <a:xfrm>
          <a:off x="5553808" y="7611210"/>
          <a:ext cx="951034" cy="441079"/>
        </a:xfrm>
        <a:prstGeom prst="wedgeRectCallout">
          <a:avLst>
            <a:gd name="adj1" fmla="val 62811"/>
            <a:gd name="adj2" fmla="val 11503"/>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両方入力してください。</a:t>
          </a:r>
        </a:p>
      </xdr:txBody>
    </xdr:sp>
    <xdr:clientData/>
  </xdr:twoCellAnchor>
  <xdr:twoCellAnchor>
    <xdr:from>
      <xdr:col>27</xdr:col>
      <xdr:colOff>93784</xdr:colOff>
      <xdr:row>28</xdr:row>
      <xdr:rowOff>246187</xdr:rowOff>
    </xdr:from>
    <xdr:to>
      <xdr:col>32</xdr:col>
      <xdr:colOff>55684</xdr:colOff>
      <xdr:row>29</xdr:row>
      <xdr:rowOff>350227</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a:xfrm>
          <a:off x="5566996" y="8305802"/>
          <a:ext cx="951034" cy="441079"/>
        </a:xfrm>
        <a:prstGeom prst="wedgeRectCallout">
          <a:avLst>
            <a:gd name="adj1" fmla="val 62811"/>
            <a:gd name="adj2" fmla="val 11503"/>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両方入力してください。</a:t>
          </a:r>
        </a:p>
      </xdr:txBody>
    </xdr:sp>
    <xdr:clientData/>
  </xdr:twoCellAnchor>
  <xdr:twoCellAnchor>
    <xdr:from>
      <xdr:col>27</xdr:col>
      <xdr:colOff>48357</xdr:colOff>
      <xdr:row>23</xdr:row>
      <xdr:rowOff>347298</xdr:rowOff>
    </xdr:from>
    <xdr:to>
      <xdr:col>32</xdr:col>
      <xdr:colOff>10257</xdr:colOff>
      <xdr:row>24</xdr:row>
      <xdr:rowOff>312127</xdr:rowOff>
    </xdr:to>
    <xdr:sp macro="" textlink="">
      <xdr:nvSpPr>
        <xdr:cNvPr id="6" name="吹き出し: 四角形 5">
          <a:extLst>
            <a:ext uri="{FF2B5EF4-FFF2-40B4-BE49-F238E27FC236}">
              <a16:creationId xmlns:a16="http://schemas.microsoft.com/office/drawing/2014/main" id="{00000000-0008-0000-0200-000006000000}"/>
            </a:ext>
          </a:extLst>
        </xdr:cNvPr>
        <xdr:cNvSpPr/>
      </xdr:nvSpPr>
      <xdr:spPr>
        <a:xfrm>
          <a:off x="5521569" y="6054971"/>
          <a:ext cx="951034" cy="441079"/>
        </a:xfrm>
        <a:prstGeom prst="wedgeRectCallout">
          <a:avLst>
            <a:gd name="adj1" fmla="val 62811"/>
            <a:gd name="adj2" fmla="val 11503"/>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交渉前に確認してください。</a:t>
          </a:r>
        </a:p>
      </xdr:txBody>
    </xdr:sp>
    <xdr:clientData/>
  </xdr:twoCellAnchor>
  <xdr:twoCellAnchor>
    <xdr:from>
      <xdr:col>28</xdr:col>
      <xdr:colOff>21981</xdr:colOff>
      <xdr:row>6</xdr:row>
      <xdr:rowOff>227134</xdr:rowOff>
    </xdr:from>
    <xdr:to>
      <xdr:col>37</xdr:col>
      <xdr:colOff>439615</xdr:colOff>
      <xdr:row>9</xdr:row>
      <xdr:rowOff>131885</xdr:rowOff>
    </xdr:to>
    <xdr:sp macro="" textlink="">
      <xdr:nvSpPr>
        <xdr:cNvPr id="7" name="吹き出し: 四角形 6">
          <a:extLst>
            <a:ext uri="{FF2B5EF4-FFF2-40B4-BE49-F238E27FC236}">
              <a16:creationId xmlns:a16="http://schemas.microsoft.com/office/drawing/2014/main" id="{00000000-0008-0000-0200-000007000000}"/>
            </a:ext>
          </a:extLst>
        </xdr:cNvPr>
        <xdr:cNvSpPr/>
      </xdr:nvSpPr>
      <xdr:spPr>
        <a:xfrm>
          <a:off x="5693019" y="1494692"/>
          <a:ext cx="2198077" cy="630116"/>
        </a:xfrm>
        <a:prstGeom prst="wedgeRectCallout">
          <a:avLst>
            <a:gd name="adj1" fmla="val -38500"/>
            <a:gd name="adj2" fmla="val 72965"/>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1" baseline="0">
              <a:solidFill>
                <a:sysClr val="windowText" lastClr="000000"/>
              </a:solidFill>
              <a:latin typeface="+mn-lt"/>
              <a:ea typeface="+mn-ea"/>
              <a:cs typeface="+mn-cs"/>
            </a:rPr>
            <a:t>預金担保、不動産担保、保証付き融資等の「保全」があれば記載してください。</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485775</xdr:colOff>
          <xdr:row>4</xdr:row>
          <xdr:rowOff>285750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485775</xdr:colOff>
          <xdr:row>5</xdr:row>
          <xdr:rowOff>285750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6</xdr:row>
          <xdr:rowOff>76200</xdr:rowOff>
        </xdr:from>
        <xdr:to>
          <xdr:col>2</xdr:col>
          <xdr:colOff>485775</xdr:colOff>
          <xdr:row>7</xdr:row>
          <xdr:rowOff>38100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123825</xdr:rowOff>
        </xdr:from>
        <xdr:to>
          <xdr:col>2</xdr:col>
          <xdr:colOff>485775</xdr:colOff>
          <xdr:row>7</xdr:row>
          <xdr:rowOff>276225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133350</xdr:rowOff>
        </xdr:from>
        <xdr:to>
          <xdr:col>2</xdr:col>
          <xdr:colOff>485775</xdr:colOff>
          <xdr:row>8</xdr:row>
          <xdr:rowOff>285750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133350</xdr:rowOff>
        </xdr:from>
        <xdr:to>
          <xdr:col>2</xdr:col>
          <xdr:colOff>485775</xdr:colOff>
          <xdr:row>9</xdr:row>
          <xdr:rowOff>285750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485775</xdr:colOff>
          <xdr:row>10</xdr:row>
          <xdr:rowOff>285750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3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485775</xdr:colOff>
          <xdr:row>11</xdr:row>
          <xdr:rowOff>285750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133350</xdr:rowOff>
        </xdr:from>
        <xdr:to>
          <xdr:col>2</xdr:col>
          <xdr:colOff>485775</xdr:colOff>
          <xdr:row>12</xdr:row>
          <xdr:rowOff>285750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3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133350</xdr:rowOff>
        </xdr:from>
        <xdr:to>
          <xdr:col>2</xdr:col>
          <xdr:colOff>485775</xdr:colOff>
          <xdr:row>15</xdr:row>
          <xdr:rowOff>285750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3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485775</xdr:colOff>
          <xdr:row>5</xdr:row>
          <xdr:rowOff>285750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3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xdr:row>
          <xdr:rowOff>76200</xdr:rowOff>
        </xdr:from>
        <xdr:to>
          <xdr:col>3</xdr:col>
          <xdr:colOff>485775</xdr:colOff>
          <xdr:row>7</xdr:row>
          <xdr:rowOff>38100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3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123825</xdr:rowOff>
        </xdr:from>
        <xdr:to>
          <xdr:col>3</xdr:col>
          <xdr:colOff>485775</xdr:colOff>
          <xdr:row>7</xdr:row>
          <xdr:rowOff>276225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3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xdr:row>
          <xdr:rowOff>133350</xdr:rowOff>
        </xdr:from>
        <xdr:to>
          <xdr:col>3</xdr:col>
          <xdr:colOff>485775</xdr:colOff>
          <xdr:row>8</xdr:row>
          <xdr:rowOff>285750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3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133350</xdr:rowOff>
        </xdr:from>
        <xdr:to>
          <xdr:col>3</xdr:col>
          <xdr:colOff>485775</xdr:colOff>
          <xdr:row>9</xdr:row>
          <xdr:rowOff>285750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3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485775</xdr:colOff>
          <xdr:row>10</xdr:row>
          <xdr:rowOff>285750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3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485775</xdr:colOff>
          <xdr:row>11</xdr:row>
          <xdr:rowOff>285750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3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133350</xdr:rowOff>
        </xdr:from>
        <xdr:to>
          <xdr:col>3</xdr:col>
          <xdr:colOff>485775</xdr:colOff>
          <xdr:row>12</xdr:row>
          <xdr:rowOff>285750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3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133350</xdr:rowOff>
        </xdr:from>
        <xdr:to>
          <xdr:col>3</xdr:col>
          <xdr:colOff>485775</xdr:colOff>
          <xdr:row>15</xdr:row>
          <xdr:rowOff>285750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3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485775</xdr:colOff>
          <xdr:row>4</xdr:row>
          <xdr:rowOff>285750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3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19</xdr:row>
          <xdr:rowOff>133350</xdr:rowOff>
        </xdr:from>
        <xdr:to>
          <xdr:col>2</xdr:col>
          <xdr:colOff>485775</xdr:colOff>
          <xdr:row>20</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3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133350</xdr:rowOff>
        </xdr:from>
        <xdr:to>
          <xdr:col>2</xdr:col>
          <xdr:colOff>485775</xdr:colOff>
          <xdr:row>20</xdr:row>
          <xdr:rowOff>285750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3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20</xdr:row>
          <xdr:rowOff>133350</xdr:rowOff>
        </xdr:from>
        <xdr:to>
          <xdr:col>3</xdr:col>
          <xdr:colOff>485775</xdr:colOff>
          <xdr:row>20</xdr:row>
          <xdr:rowOff>285750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3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19</xdr:row>
          <xdr:rowOff>133350</xdr:rowOff>
        </xdr:from>
        <xdr:to>
          <xdr:col>3</xdr:col>
          <xdr:colOff>485775</xdr:colOff>
          <xdr:row>20</xdr:row>
          <xdr:rowOff>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3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133350</xdr:rowOff>
        </xdr:from>
        <xdr:to>
          <xdr:col>2</xdr:col>
          <xdr:colOff>485775</xdr:colOff>
          <xdr:row>21</xdr:row>
          <xdr:rowOff>285750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3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21</xdr:row>
          <xdr:rowOff>133350</xdr:rowOff>
        </xdr:from>
        <xdr:to>
          <xdr:col>3</xdr:col>
          <xdr:colOff>485775</xdr:colOff>
          <xdr:row>21</xdr:row>
          <xdr:rowOff>285750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3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133350</xdr:rowOff>
        </xdr:from>
        <xdr:to>
          <xdr:col>3</xdr:col>
          <xdr:colOff>285750</xdr:colOff>
          <xdr:row>22</xdr:row>
          <xdr:rowOff>285750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3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133350</xdr:rowOff>
        </xdr:from>
        <xdr:to>
          <xdr:col>2</xdr:col>
          <xdr:colOff>285750</xdr:colOff>
          <xdr:row>22</xdr:row>
          <xdr:rowOff>285750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3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23</xdr:row>
          <xdr:rowOff>133350</xdr:rowOff>
        </xdr:from>
        <xdr:to>
          <xdr:col>2</xdr:col>
          <xdr:colOff>485775</xdr:colOff>
          <xdr:row>23</xdr:row>
          <xdr:rowOff>285750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3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133350</xdr:rowOff>
        </xdr:from>
        <xdr:to>
          <xdr:col>3</xdr:col>
          <xdr:colOff>485775</xdr:colOff>
          <xdr:row>23</xdr:row>
          <xdr:rowOff>285750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3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133350</xdr:rowOff>
        </xdr:from>
        <xdr:to>
          <xdr:col>3</xdr:col>
          <xdr:colOff>285750</xdr:colOff>
          <xdr:row>24</xdr:row>
          <xdr:rowOff>285750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3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133350</xdr:rowOff>
        </xdr:from>
        <xdr:to>
          <xdr:col>2</xdr:col>
          <xdr:colOff>285750</xdr:colOff>
          <xdr:row>24</xdr:row>
          <xdr:rowOff>285750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3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25</xdr:row>
          <xdr:rowOff>133350</xdr:rowOff>
        </xdr:from>
        <xdr:to>
          <xdr:col>2</xdr:col>
          <xdr:colOff>485775</xdr:colOff>
          <xdr:row>25</xdr:row>
          <xdr:rowOff>285750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3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133350</xdr:rowOff>
        </xdr:from>
        <xdr:to>
          <xdr:col>3</xdr:col>
          <xdr:colOff>485775</xdr:colOff>
          <xdr:row>25</xdr:row>
          <xdr:rowOff>285750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3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133350</xdr:rowOff>
        </xdr:from>
        <xdr:to>
          <xdr:col>3</xdr:col>
          <xdr:colOff>285750</xdr:colOff>
          <xdr:row>26</xdr:row>
          <xdr:rowOff>285750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3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133350</xdr:rowOff>
        </xdr:from>
        <xdr:to>
          <xdr:col>2</xdr:col>
          <xdr:colOff>285750</xdr:colOff>
          <xdr:row>26</xdr:row>
          <xdr:rowOff>285750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3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485775</xdr:colOff>
          <xdr:row>14</xdr:row>
          <xdr:rowOff>285750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3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485775</xdr:colOff>
          <xdr:row>14</xdr:row>
          <xdr:rowOff>285750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3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485775</xdr:colOff>
          <xdr:row>13</xdr:row>
          <xdr:rowOff>285750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3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485775</xdr:colOff>
          <xdr:row>13</xdr:row>
          <xdr:rowOff>285750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3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3</xdr:col>
      <xdr:colOff>387281</xdr:colOff>
      <xdr:row>1</xdr:row>
      <xdr:rowOff>334945</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0" y="0"/>
          <a:ext cx="1454918" cy="502418"/>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1299766</xdr:colOff>
      <xdr:row>2</xdr:row>
      <xdr:rowOff>9922</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0"/>
          <a:ext cx="1756172" cy="615156"/>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587374</xdr:colOff>
      <xdr:row>37</xdr:row>
      <xdr:rowOff>0</xdr:rowOff>
    </xdr:from>
    <xdr:to>
      <xdr:col>18</xdr:col>
      <xdr:colOff>2679</xdr:colOff>
      <xdr:row>37</xdr:row>
      <xdr:rowOff>2583</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1693524" y="16468725"/>
          <a:ext cx="720230" cy="2583"/>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0</xdr:colOff>
      <xdr:row>7</xdr:row>
      <xdr:rowOff>0</xdr:rowOff>
    </xdr:from>
    <xdr:to>
      <xdr:col>13</xdr:col>
      <xdr:colOff>434166</xdr:colOff>
      <xdr:row>8</xdr:row>
      <xdr:rowOff>99998</xdr:rowOff>
    </xdr:to>
    <xdr:sp macro="" textlink="">
      <xdr:nvSpPr>
        <xdr:cNvPr id="3" name="線吹き出し 2 (枠付き) 4">
          <a:extLst>
            <a:ext uri="{FF2B5EF4-FFF2-40B4-BE49-F238E27FC236}">
              <a16:creationId xmlns:a16="http://schemas.microsoft.com/office/drawing/2014/main" id="{00000000-0008-0000-0500-000003000000}"/>
            </a:ext>
          </a:extLst>
        </xdr:cNvPr>
        <xdr:cNvSpPr/>
      </xdr:nvSpPr>
      <xdr:spPr>
        <a:xfrm>
          <a:off x="5793441" y="1479176"/>
          <a:ext cx="3896784" cy="346528"/>
        </a:xfrm>
        <a:prstGeom prst="borderCallout2">
          <a:avLst>
            <a:gd name="adj1" fmla="val 100714"/>
            <a:gd name="adj2" fmla="val 12108"/>
            <a:gd name="adj3" fmla="val 199569"/>
            <a:gd name="adj4" fmla="val -3885"/>
            <a:gd name="adj5" fmla="val 346819"/>
            <a:gd name="adj6" fmla="val -2441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従事時間管理表は、従事者ごとに分けてください。</a:t>
          </a:r>
        </a:p>
      </xdr:txBody>
    </xdr:sp>
    <xdr:clientData/>
  </xdr:twoCellAnchor>
  <xdr:twoCellAnchor>
    <xdr:from>
      <xdr:col>0</xdr:col>
      <xdr:colOff>0</xdr:colOff>
      <xdr:row>3</xdr:row>
      <xdr:rowOff>0</xdr:rowOff>
    </xdr:from>
    <xdr:to>
      <xdr:col>3</xdr:col>
      <xdr:colOff>375771</xdr:colOff>
      <xdr:row>6</xdr:row>
      <xdr:rowOff>174812</xdr:rowOff>
    </xdr:to>
    <xdr:sp macro="" textlink="">
      <xdr:nvSpPr>
        <xdr:cNvPr id="4" name="線吹き出し 2 (枠付き) 4">
          <a:extLst>
            <a:ext uri="{FF2B5EF4-FFF2-40B4-BE49-F238E27FC236}">
              <a16:creationId xmlns:a16="http://schemas.microsoft.com/office/drawing/2014/main" id="{00000000-0008-0000-0500-000004000000}"/>
            </a:ext>
          </a:extLst>
        </xdr:cNvPr>
        <xdr:cNvSpPr/>
      </xdr:nvSpPr>
      <xdr:spPr>
        <a:xfrm>
          <a:off x="0" y="683559"/>
          <a:ext cx="2527300" cy="723900"/>
        </a:xfrm>
        <a:prstGeom prst="rect">
          <a:avLst/>
        </a:prstGeom>
        <a:solidFill>
          <a:schemeClr val="accent5">
            <a:lumMod val="40000"/>
            <a:lumOff val="6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本表は押印不要。</a:t>
          </a:r>
          <a:endParaRPr kumimoji="1" lang="en-US" altLang="ja-JP" sz="1200">
            <a:solidFill>
              <a:sysClr val="windowText" lastClr="000000"/>
            </a:solidFill>
          </a:endParaRPr>
        </a:p>
        <a:p>
          <a:pPr algn="l"/>
          <a:r>
            <a:rPr kumimoji="1" lang="ja-JP" altLang="en-US" sz="1200">
              <a:solidFill>
                <a:sysClr val="windowText" lastClr="000000"/>
              </a:solidFill>
            </a:rPr>
            <a:t>原本の提出不要。（データ等で可）</a:t>
          </a:r>
        </a:p>
      </xdr:txBody>
    </xdr:sp>
    <xdr:clientData/>
  </xdr:twoCellAnchor>
  <xdr:twoCellAnchor>
    <xdr:from>
      <xdr:col>0</xdr:col>
      <xdr:colOff>0</xdr:colOff>
      <xdr:row>0</xdr:row>
      <xdr:rowOff>0</xdr:rowOff>
    </xdr:from>
    <xdr:to>
      <xdr:col>2</xdr:col>
      <xdr:colOff>333025</xdr:colOff>
      <xdr:row>2</xdr:row>
      <xdr:rowOff>166921</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0"/>
          <a:ext cx="1756172" cy="615156"/>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11</xdr:col>
      <xdr:colOff>324969</xdr:colOff>
      <xdr:row>2</xdr:row>
      <xdr:rowOff>22409</xdr:rowOff>
    </xdr:from>
    <xdr:to>
      <xdr:col>15</xdr:col>
      <xdr:colOff>448632</xdr:colOff>
      <xdr:row>3</xdr:row>
      <xdr:rowOff>97380</xdr:rowOff>
    </xdr:to>
    <xdr:sp macro="" textlink="">
      <xdr:nvSpPr>
        <xdr:cNvPr id="6" name="四角形吹き出し 6">
          <a:extLst>
            <a:ext uri="{FF2B5EF4-FFF2-40B4-BE49-F238E27FC236}">
              <a16:creationId xmlns:a16="http://schemas.microsoft.com/office/drawing/2014/main" id="{00000000-0008-0000-0500-000006000000}"/>
            </a:ext>
          </a:extLst>
        </xdr:cNvPr>
        <xdr:cNvSpPr/>
      </xdr:nvSpPr>
      <xdr:spPr>
        <a:xfrm>
          <a:off x="8359587" y="470644"/>
          <a:ext cx="2409663" cy="310295"/>
        </a:xfrm>
        <a:prstGeom prst="wedgeRectCallout">
          <a:avLst>
            <a:gd name="adj1" fmla="val 62260"/>
            <a:gd name="adj2" fmla="val -2368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ysClr val="windowText" lastClr="000000"/>
              </a:solidFill>
            </a:rPr>
            <a:t>本書類の枚数／総枚数を記入</a:t>
          </a:r>
          <a:endParaRPr kumimoji="1" lang="en-US" altLang="ja-JP" sz="1100" baseline="0">
            <a:solidFill>
              <a:sysClr val="windowText" lastClr="000000"/>
            </a:solidFill>
          </a:endParaRPr>
        </a:p>
      </xdr:txBody>
    </xdr:sp>
    <xdr:clientData/>
  </xdr:twoCellAnchor>
  <xdr:twoCellAnchor>
    <xdr:from>
      <xdr:col>15</xdr:col>
      <xdr:colOff>667147</xdr:colOff>
      <xdr:row>1</xdr:row>
      <xdr:rowOff>156882</xdr:rowOff>
    </xdr:from>
    <xdr:to>
      <xdr:col>17</xdr:col>
      <xdr:colOff>513516</xdr:colOff>
      <xdr:row>3</xdr:row>
      <xdr:rowOff>94689</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0987765" y="425823"/>
          <a:ext cx="1258310" cy="352425"/>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33617</xdr:colOff>
      <xdr:row>22</xdr:row>
      <xdr:rowOff>1180</xdr:rowOff>
    </xdr:from>
    <xdr:to>
      <xdr:col>4</xdr:col>
      <xdr:colOff>641971</xdr:colOff>
      <xdr:row>25</xdr:row>
      <xdr:rowOff>502208</xdr:rowOff>
    </xdr:to>
    <xdr:sp macro="" textlink="">
      <xdr:nvSpPr>
        <xdr:cNvPr id="8" name="線吹き出し 2 (枠付き) 5">
          <a:extLst>
            <a:ext uri="{FF2B5EF4-FFF2-40B4-BE49-F238E27FC236}">
              <a16:creationId xmlns:a16="http://schemas.microsoft.com/office/drawing/2014/main" id="{00000000-0008-0000-0500-000008000000}"/>
            </a:ext>
          </a:extLst>
        </xdr:cNvPr>
        <xdr:cNvSpPr/>
      </xdr:nvSpPr>
      <xdr:spPr>
        <a:xfrm>
          <a:off x="33617" y="7161739"/>
          <a:ext cx="3488266" cy="2417234"/>
        </a:xfrm>
        <a:prstGeom prst="borderCallout2">
          <a:avLst>
            <a:gd name="adj1" fmla="val -596"/>
            <a:gd name="adj2" fmla="val 3878"/>
            <a:gd name="adj3" fmla="val -196705"/>
            <a:gd name="adj4" fmla="val 4613"/>
            <a:gd name="adj5" fmla="val -211045"/>
            <a:gd name="adj6" fmla="val 174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＜認定支援機関の属性＞　</a:t>
          </a:r>
          <a:endParaRPr kumimoji="1" lang="en-US" altLang="ja-JP" sz="1200">
            <a:solidFill>
              <a:sysClr val="windowText" lastClr="000000"/>
            </a:solidFill>
          </a:endParaRPr>
        </a:p>
        <a:p>
          <a:pPr algn="l"/>
          <a:r>
            <a:rPr kumimoji="1" lang="ja-JP" altLang="en-US" sz="1200">
              <a:solidFill>
                <a:sysClr val="windowText" lastClr="000000"/>
              </a:solidFill>
            </a:rPr>
            <a:t>・弁護士、弁護士法人、公認会計士、監査法人、中小企業診断士、税理士、税理士法人、民間コンサルティング会社、金融機関　等</a:t>
          </a:r>
        </a:p>
        <a:p>
          <a:pPr algn="l"/>
          <a:endParaRPr kumimoji="1" lang="en-US" altLang="ja-JP" sz="1200">
            <a:solidFill>
              <a:sysClr val="windowText" lastClr="000000"/>
            </a:solidFill>
          </a:endParaRPr>
        </a:p>
        <a:p>
          <a:pPr algn="l"/>
          <a:r>
            <a:rPr kumimoji="1" lang="ja-JP" altLang="en-US" sz="1200">
              <a:solidFill>
                <a:sysClr val="windowText" lastClr="000000"/>
              </a:solidFill>
            </a:rPr>
            <a:t>＜従事者の属性＞</a:t>
          </a:r>
          <a:endParaRPr kumimoji="1" lang="en-US" altLang="ja-JP" sz="1200">
            <a:solidFill>
              <a:sysClr val="windowText" lastClr="000000"/>
            </a:solidFill>
          </a:endParaRPr>
        </a:p>
        <a:p>
          <a:pPr algn="l"/>
          <a:r>
            <a:rPr kumimoji="1" lang="ja-JP" altLang="en-US" sz="1200">
              <a:solidFill>
                <a:sysClr val="windowText" lastClr="000000"/>
              </a:solidFill>
            </a:rPr>
            <a:t>・本人</a:t>
          </a:r>
          <a:endParaRPr kumimoji="1" lang="en-US" altLang="ja-JP" sz="1200">
            <a:solidFill>
              <a:sysClr val="windowText" lastClr="000000"/>
            </a:solidFill>
          </a:endParaRPr>
        </a:p>
        <a:p>
          <a:pPr algn="l"/>
          <a:r>
            <a:rPr kumimoji="1" lang="ja-JP" altLang="en-US" sz="1200">
              <a:solidFill>
                <a:sysClr val="windowText" lastClr="000000"/>
              </a:solidFill>
            </a:rPr>
            <a:t>・弁護士、公認会計士、中小企業診断士、税理士　（認定経営革新等支援機関が法人の場合）</a:t>
          </a:r>
          <a:endParaRPr kumimoji="1" lang="en-US" altLang="ja-JP" sz="1200">
            <a:solidFill>
              <a:sysClr val="windowText" lastClr="000000"/>
            </a:solidFill>
          </a:endParaRPr>
        </a:p>
        <a:p>
          <a:pPr algn="l"/>
          <a:r>
            <a:rPr kumimoji="1" lang="ja-JP" altLang="en-US" sz="1200">
              <a:solidFill>
                <a:sysClr val="windowText" lastClr="000000"/>
              </a:solidFill>
            </a:rPr>
            <a:t>・社員、事務員　等</a:t>
          </a:r>
        </a:p>
      </xdr:txBody>
    </xdr:sp>
    <xdr:clientData/>
  </xdr:twoCellAnchor>
  <xdr:twoCellAnchor>
    <xdr:from>
      <xdr:col>8</xdr:col>
      <xdr:colOff>244127</xdr:colOff>
      <xdr:row>20</xdr:row>
      <xdr:rowOff>504265</xdr:rowOff>
    </xdr:from>
    <xdr:to>
      <xdr:col>13</xdr:col>
      <xdr:colOff>182574</xdr:colOff>
      <xdr:row>21</xdr:row>
      <xdr:rowOff>610594</xdr:rowOff>
    </xdr:to>
    <xdr:sp macro="" textlink="">
      <xdr:nvSpPr>
        <xdr:cNvPr id="9" name="線吹き出し 2 (枠付き) 12">
          <a:extLst>
            <a:ext uri="{FF2B5EF4-FFF2-40B4-BE49-F238E27FC236}">
              <a16:creationId xmlns:a16="http://schemas.microsoft.com/office/drawing/2014/main" id="{00000000-0008-0000-0500-000009000000}"/>
            </a:ext>
          </a:extLst>
        </xdr:cNvPr>
        <xdr:cNvSpPr/>
      </xdr:nvSpPr>
      <xdr:spPr>
        <a:xfrm>
          <a:off x="6037568" y="6387353"/>
          <a:ext cx="3401065" cy="745065"/>
        </a:xfrm>
        <a:prstGeom prst="borderCallout2">
          <a:avLst>
            <a:gd name="adj1" fmla="val 181"/>
            <a:gd name="adj2" fmla="val 12039"/>
            <a:gd name="adj3" fmla="val -67066"/>
            <a:gd name="adj4" fmla="val 22609"/>
            <a:gd name="adj5" fmla="val -66026"/>
            <a:gd name="adj6" fmla="val 2247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プルダウンから、行った業務内容を選択してください。（区分は利用申請書の「業務内容」と同様です）</a:t>
          </a:r>
        </a:p>
      </xdr:txBody>
    </xdr:sp>
    <xdr:clientData/>
  </xdr:twoCellAnchor>
  <xdr:twoCellAnchor>
    <xdr:from>
      <xdr:col>13</xdr:col>
      <xdr:colOff>323608</xdr:colOff>
      <xdr:row>20</xdr:row>
      <xdr:rowOff>527058</xdr:rowOff>
    </xdr:from>
    <xdr:to>
      <xdr:col>17</xdr:col>
      <xdr:colOff>356149</xdr:colOff>
      <xdr:row>21</xdr:row>
      <xdr:rowOff>587329</xdr:rowOff>
    </xdr:to>
    <xdr:sp macro="" textlink="">
      <xdr:nvSpPr>
        <xdr:cNvPr id="10" name="四角形吹き出し 19">
          <a:extLst>
            <a:ext uri="{FF2B5EF4-FFF2-40B4-BE49-F238E27FC236}">
              <a16:creationId xmlns:a16="http://schemas.microsoft.com/office/drawing/2014/main" id="{00000000-0008-0000-0500-00000A000000}"/>
            </a:ext>
          </a:extLst>
        </xdr:cNvPr>
        <xdr:cNvSpPr/>
      </xdr:nvSpPr>
      <xdr:spPr>
        <a:xfrm>
          <a:off x="9579667" y="6410146"/>
          <a:ext cx="2509041" cy="699007"/>
        </a:xfrm>
        <a:prstGeom prst="borderCallout2">
          <a:avLst>
            <a:gd name="adj1" fmla="val -5297"/>
            <a:gd name="adj2" fmla="val 15338"/>
            <a:gd name="adj3" fmla="val -43771"/>
            <a:gd name="adj4" fmla="val 15936"/>
            <a:gd name="adj5" fmla="val -118348"/>
            <a:gd name="adj6" fmla="val -1406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200">
              <a:solidFill>
                <a:sysClr val="windowText" lastClr="000000"/>
              </a:solidFill>
              <a:latin typeface="+mn-lt"/>
              <a:ea typeface="+mn-ea"/>
              <a:cs typeface="+mn-cs"/>
            </a:rPr>
            <a:t>実際の業務内容について</a:t>
          </a:r>
          <a:endParaRPr kumimoji="1" lang="en-US" altLang="ja-JP" sz="1200">
            <a:solidFill>
              <a:sysClr val="windowText" lastClr="000000"/>
            </a:solidFill>
            <a:latin typeface="+mn-lt"/>
            <a:ea typeface="+mn-ea"/>
            <a:cs typeface="+mn-cs"/>
          </a:endParaRPr>
        </a:p>
        <a:p>
          <a:pPr marL="0" indent="0" algn="l"/>
          <a:r>
            <a:rPr kumimoji="1" lang="ja-JP" altLang="en-US" sz="1200">
              <a:solidFill>
                <a:sysClr val="windowText" lastClr="000000"/>
              </a:solidFill>
              <a:latin typeface="+mn-lt"/>
              <a:ea typeface="+mn-ea"/>
              <a:cs typeface="+mn-cs"/>
            </a:rPr>
            <a:t>具体的に記載してください。</a:t>
          </a:r>
        </a:p>
      </xdr:txBody>
    </xdr:sp>
    <xdr:clientData/>
  </xdr:twoCellAnchor>
  <xdr:twoCellAnchor>
    <xdr:from>
      <xdr:col>7</xdr:col>
      <xdr:colOff>582706</xdr:colOff>
      <xdr:row>12</xdr:row>
      <xdr:rowOff>134470</xdr:rowOff>
    </xdr:from>
    <xdr:to>
      <xdr:col>10</xdr:col>
      <xdr:colOff>457983</xdr:colOff>
      <xdr:row>13</xdr:row>
      <xdr:rowOff>233865</xdr:rowOff>
    </xdr:to>
    <xdr:sp macro="" textlink="">
      <xdr:nvSpPr>
        <xdr:cNvPr id="12" name="線吹き出し 1 (枠付き) 20">
          <a:extLst>
            <a:ext uri="{FF2B5EF4-FFF2-40B4-BE49-F238E27FC236}">
              <a16:creationId xmlns:a16="http://schemas.microsoft.com/office/drawing/2014/main" id="{00000000-0008-0000-0500-00000C000000}"/>
            </a:ext>
          </a:extLst>
        </xdr:cNvPr>
        <xdr:cNvSpPr/>
      </xdr:nvSpPr>
      <xdr:spPr>
        <a:xfrm>
          <a:off x="5647765" y="2823882"/>
          <a:ext cx="2250924" cy="345924"/>
        </a:xfrm>
        <a:prstGeom prst="borderCallout1">
          <a:avLst>
            <a:gd name="adj1" fmla="val 77287"/>
            <a:gd name="adj2" fmla="val -777"/>
            <a:gd name="adj3" fmla="val 83232"/>
            <a:gd name="adj4" fmla="val -1592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税込金額でご記入ください。</a:t>
          </a:r>
        </a:p>
      </xdr:txBody>
    </xdr:sp>
    <xdr:clientData/>
  </xdr:twoCellAnchor>
  <xdr:twoCellAnchor>
    <xdr:from>
      <xdr:col>7</xdr:col>
      <xdr:colOff>168088</xdr:colOff>
      <xdr:row>24</xdr:row>
      <xdr:rowOff>347381</xdr:rowOff>
    </xdr:from>
    <xdr:to>
      <xdr:col>13</xdr:col>
      <xdr:colOff>238780</xdr:colOff>
      <xdr:row>26</xdr:row>
      <xdr:rowOff>588662</xdr:rowOff>
    </xdr:to>
    <xdr:sp macro="" textlink="">
      <xdr:nvSpPr>
        <xdr:cNvPr id="13" name="線吹き出し 2 (枠付き) 11">
          <a:extLst>
            <a:ext uri="{FF2B5EF4-FFF2-40B4-BE49-F238E27FC236}">
              <a16:creationId xmlns:a16="http://schemas.microsoft.com/office/drawing/2014/main" id="{00000000-0008-0000-0500-00000D000000}"/>
            </a:ext>
          </a:extLst>
        </xdr:cNvPr>
        <xdr:cNvSpPr/>
      </xdr:nvSpPr>
      <xdr:spPr>
        <a:xfrm>
          <a:off x="5233147" y="8998322"/>
          <a:ext cx="4261692" cy="1518752"/>
        </a:xfrm>
        <a:prstGeom prst="borderCallout2">
          <a:avLst>
            <a:gd name="adj1" fmla="val -408"/>
            <a:gd name="adj2" fmla="val 16981"/>
            <a:gd name="adj3" fmla="val -84579"/>
            <a:gd name="adj4" fmla="val 10040"/>
            <a:gd name="adj5" fmla="val -204287"/>
            <a:gd name="adj6" fmla="val 776"/>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従事時間は</a:t>
          </a:r>
          <a:r>
            <a:rPr kumimoji="1" lang="en-US" altLang="ja-JP" sz="1200">
              <a:solidFill>
                <a:sysClr val="windowText" lastClr="000000"/>
              </a:solidFill>
            </a:rPr>
            <a:t>15</a:t>
          </a:r>
          <a:r>
            <a:rPr kumimoji="1" lang="ja-JP" altLang="en-US" sz="1200">
              <a:solidFill>
                <a:sysClr val="windowText" lastClr="000000"/>
              </a:solidFill>
            </a:rPr>
            <a:t>分単位で記入し、</a:t>
          </a:r>
          <a:r>
            <a:rPr kumimoji="1" lang="en-US" altLang="ja-JP" sz="1200">
              <a:solidFill>
                <a:sysClr val="windowText" lastClr="000000"/>
              </a:solidFill>
            </a:rPr>
            <a:t>15</a:t>
          </a:r>
          <a:r>
            <a:rPr kumimoji="1" lang="ja-JP" altLang="en-US" sz="1200">
              <a:solidFill>
                <a:sysClr val="windowText" lastClr="000000"/>
              </a:solidFill>
            </a:rPr>
            <a:t>分に満たない場合は切捨てて申請ください。</a:t>
          </a:r>
        </a:p>
        <a:p>
          <a:pPr algn="l"/>
          <a:r>
            <a:rPr kumimoji="1" lang="ja-JP" altLang="en-US" sz="1200">
              <a:solidFill>
                <a:sysClr val="windowText" lastClr="000000"/>
              </a:solidFill>
            </a:rPr>
            <a:t>本ケースでは下段にあるように切捨て後の時間数を記入ください。</a:t>
          </a:r>
          <a:endParaRPr kumimoji="1" lang="en-US" altLang="ja-JP" sz="1200">
            <a:solidFill>
              <a:sysClr val="windowText" lastClr="000000"/>
            </a:solidFill>
          </a:endParaRPr>
        </a:p>
        <a:p>
          <a:pPr algn="l"/>
          <a:r>
            <a:rPr kumimoji="1" lang="en-US" altLang="ja-JP" sz="1200">
              <a:solidFill>
                <a:sysClr val="windowText" lastClr="000000"/>
              </a:solidFill>
            </a:rPr>
            <a:t>※</a:t>
          </a:r>
          <a:r>
            <a:rPr kumimoji="1" lang="ja-JP" altLang="en-US" sz="1200">
              <a:solidFill>
                <a:sysClr val="windowText" lastClr="000000"/>
              </a:solidFill>
            </a:rPr>
            <a:t>切捨て前の時間は記入不要です。</a:t>
          </a:r>
          <a:endParaRPr kumimoji="1" lang="en-US" altLang="ja-JP" sz="1200">
            <a:solidFill>
              <a:sysClr val="windowText" lastClr="000000"/>
            </a:solidFill>
          </a:endParaRPr>
        </a:p>
        <a:p>
          <a:pPr algn="l"/>
          <a:endParaRPr kumimoji="1" lang="ja-JP" altLang="en-US"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12</xdr:col>
      <xdr:colOff>612552</xdr:colOff>
      <xdr:row>32</xdr:row>
      <xdr:rowOff>581870</xdr:rowOff>
    </xdr:from>
    <xdr:to>
      <xdr:col>16</xdr:col>
      <xdr:colOff>285641</xdr:colOff>
      <xdr:row>34</xdr:row>
      <xdr:rowOff>76307</xdr:rowOff>
    </xdr:to>
    <xdr:sp macro="" textlink="">
      <xdr:nvSpPr>
        <xdr:cNvPr id="14" name="四角形吹き出し 3">
          <a:extLst>
            <a:ext uri="{FF2B5EF4-FFF2-40B4-BE49-F238E27FC236}">
              <a16:creationId xmlns:a16="http://schemas.microsoft.com/office/drawing/2014/main" id="{00000000-0008-0000-0500-00000E000000}"/>
            </a:ext>
          </a:extLst>
        </xdr:cNvPr>
        <xdr:cNvSpPr/>
      </xdr:nvSpPr>
      <xdr:spPr>
        <a:xfrm>
          <a:off x="9241081" y="14342694"/>
          <a:ext cx="2115972" cy="771907"/>
        </a:xfrm>
        <a:prstGeom prst="wedgeRectCallout">
          <a:avLst>
            <a:gd name="adj1" fmla="val 40045"/>
            <a:gd name="adj2" fmla="val 83178"/>
          </a:avLst>
        </a:prstGeom>
        <a:solidFill>
          <a:schemeClr val="bg1"/>
        </a:solid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★税込金額です。</a:t>
          </a:r>
          <a:endParaRPr kumimoji="1" lang="en-US" altLang="ja-JP" sz="1100">
            <a:solidFill>
              <a:sysClr val="windowText" lastClr="000000"/>
            </a:solidFill>
          </a:endParaRPr>
        </a:p>
        <a:p>
          <a:r>
            <a:rPr kumimoji="1" lang="ja-JP" altLang="ja-JP" sz="1100" baseline="0">
              <a:solidFill>
                <a:sysClr val="windowText" lastClr="000000"/>
              </a:solidFill>
              <a:effectLst/>
              <a:latin typeface="+mn-lt"/>
              <a:ea typeface="+mn-ea"/>
              <a:cs typeface="+mn-cs"/>
            </a:rPr>
            <a:t>単価</a:t>
          </a:r>
          <a:r>
            <a:rPr kumimoji="1" lang="en-US" altLang="ja-JP" sz="1100" baseline="0">
              <a:solidFill>
                <a:sysClr val="windowText" lastClr="000000"/>
              </a:solidFill>
              <a:effectLst/>
              <a:latin typeface="+mn-lt"/>
              <a:ea typeface="+mn-ea"/>
              <a:cs typeface="+mn-cs"/>
            </a:rPr>
            <a:t>×</a:t>
          </a:r>
          <a:r>
            <a:rPr kumimoji="1" lang="ja-JP" altLang="ja-JP" sz="1100" baseline="0">
              <a:solidFill>
                <a:sysClr val="windowText" lastClr="000000"/>
              </a:solidFill>
              <a:effectLst/>
              <a:latin typeface="+mn-lt"/>
              <a:ea typeface="+mn-ea"/>
              <a:cs typeface="+mn-cs"/>
            </a:rPr>
            <a:t>計算時間</a:t>
          </a:r>
          <a:endParaRPr lang="ja-JP" altLang="ja-JP">
            <a:solidFill>
              <a:sysClr val="windowText" lastClr="000000"/>
            </a:solidFill>
            <a:effectLst/>
          </a:endParaRPr>
        </a:p>
        <a:p>
          <a:r>
            <a:rPr kumimoji="1" lang="en-US" altLang="ja-JP" sz="1100" baseline="0">
              <a:solidFill>
                <a:sysClr val="windowText" lastClr="000000"/>
              </a:solidFill>
              <a:effectLst/>
              <a:latin typeface="+mn-lt"/>
              <a:ea typeface="+mn-ea"/>
              <a:cs typeface="+mn-cs"/>
            </a:rPr>
            <a:t>※</a:t>
          </a:r>
          <a:r>
            <a:rPr kumimoji="1" lang="ja-JP" altLang="ja-JP" sz="1100" baseline="0">
              <a:solidFill>
                <a:sysClr val="windowText" lastClr="000000"/>
              </a:solidFill>
              <a:effectLst/>
              <a:latin typeface="+mn-lt"/>
              <a:ea typeface="+mn-ea"/>
              <a:cs typeface="+mn-cs"/>
            </a:rPr>
            <a:t>少数点以下は切り捨て</a:t>
          </a:r>
          <a:endParaRPr lang="ja-JP" altLang="ja-JP">
            <a:solidFill>
              <a:sysClr val="windowText" lastClr="000000"/>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2AEE4-4614-4020-AC2C-FFDEABF7EC58}">
  <sheetPr>
    <pageSetUpPr fitToPage="1"/>
  </sheetPr>
  <dimension ref="A1:T132"/>
  <sheetViews>
    <sheetView showGridLines="0" tabSelected="1" view="pageBreakPreview" zoomScaleNormal="100" zoomScaleSheetLayoutView="100" workbookViewId="0"/>
  </sheetViews>
  <sheetFormatPr defaultRowHeight="13.5" x14ac:dyDescent="0.15"/>
  <cols>
    <col min="1" max="5" width="12.125" style="2" customWidth="1"/>
    <col min="6" max="17" width="2.75" style="2" customWidth="1"/>
    <col min="18" max="20" width="12.125" style="2" customWidth="1"/>
    <col min="257" max="261" width="12.125" customWidth="1"/>
    <col min="262" max="273" width="2.75" customWidth="1"/>
    <col min="274" max="276" width="12.125" customWidth="1"/>
    <col min="513" max="517" width="12.125" customWidth="1"/>
    <col min="518" max="529" width="2.75" customWidth="1"/>
    <col min="530" max="532" width="12.125" customWidth="1"/>
    <col min="769" max="773" width="12.125" customWidth="1"/>
    <col min="774" max="785" width="2.75" customWidth="1"/>
    <col min="786" max="788" width="12.125" customWidth="1"/>
    <col min="1025" max="1029" width="12.125" customWidth="1"/>
    <col min="1030" max="1041" width="2.75" customWidth="1"/>
    <col min="1042" max="1044" width="12.125" customWidth="1"/>
    <col min="1281" max="1285" width="12.125" customWidth="1"/>
    <col min="1286" max="1297" width="2.75" customWidth="1"/>
    <col min="1298" max="1300" width="12.125" customWidth="1"/>
    <col min="1537" max="1541" width="12.125" customWidth="1"/>
    <col min="1542" max="1553" width="2.75" customWidth="1"/>
    <col min="1554" max="1556" width="12.125" customWidth="1"/>
    <col min="1793" max="1797" width="12.125" customWidth="1"/>
    <col min="1798" max="1809" width="2.75" customWidth="1"/>
    <col min="1810" max="1812" width="12.125" customWidth="1"/>
    <col min="2049" max="2053" width="12.125" customWidth="1"/>
    <col min="2054" max="2065" width="2.75" customWidth="1"/>
    <col min="2066" max="2068" width="12.125" customWidth="1"/>
    <col min="2305" max="2309" width="12.125" customWidth="1"/>
    <col min="2310" max="2321" width="2.75" customWidth="1"/>
    <col min="2322" max="2324" width="12.125" customWidth="1"/>
    <col min="2561" max="2565" width="12.125" customWidth="1"/>
    <col min="2566" max="2577" width="2.75" customWidth="1"/>
    <col min="2578" max="2580" width="12.125" customWidth="1"/>
    <col min="2817" max="2821" width="12.125" customWidth="1"/>
    <col min="2822" max="2833" width="2.75" customWidth="1"/>
    <col min="2834" max="2836" width="12.125" customWidth="1"/>
    <col min="3073" max="3077" width="12.125" customWidth="1"/>
    <col min="3078" max="3089" width="2.75" customWidth="1"/>
    <col min="3090" max="3092" width="12.125" customWidth="1"/>
    <col min="3329" max="3333" width="12.125" customWidth="1"/>
    <col min="3334" max="3345" width="2.75" customWidth="1"/>
    <col min="3346" max="3348" width="12.125" customWidth="1"/>
    <col min="3585" max="3589" width="12.125" customWidth="1"/>
    <col min="3590" max="3601" width="2.75" customWidth="1"/>
    <col min="3602" max="3604" width="12.125" customWidth="1"/>
    <col min="3841" max="3845" width="12.125" customWidth="1"/>
    <col min="3846" max="3857" width="2.75" customWidth="1"/>
    <col min="3858" max="3860" width="12.125" customWidth="1"/>
    <col min="4097" max="4101" width="12.125" customWidth="1"/>
    <col min="4102" max="4113" width="2.75" customWidth="1"/>
    <col min="4114" max="4116" width="12.125" customWidth="1"/>
    <col min="4353" max="4357" width="12.125" customWidth="1"/>
    <col min="4358" max="4369" width="2.75" customWidth="1"/>
    <col min="4370" max="4372" width="12.125" customWidth="1"/>
    <col min="4609" max="4613" width="12.125" customWidth="1"/>
    <col min="4614" max="4625" width="2.75" customWidth="1"/>
    <col min="4626" max="4628" width="12.125" customWidth="1"/>
    <col min="4865" max="4869" width="12.125" customWidth="1"/>
    <col min="4870" max="4881" width="2.75" customWidth="1"/>
    <col min="4882" max="4884" width="12.125" customWidth="1"/>
    <col min="5121" max="5125" width="12.125" customWidth="1"/>
    <col min="5126" max="5137" width="2.75" customWidth="1"/>
    <col min="5138" max="5140" width="12.125" customWidth="1"/>
    <col min="5377" max="5381" width="12.125" customWidth="1"/>
    <col min="5382" max="5393" width="2.75" customWidth="1"/>
    <col min="5394" max="5396" width="12.125" customWidth="1"/>
    <col min="5633" max="5637" width="12.125" customWidth="1"/>
    <col min="5638" max="5649" width="2.75" customWidth="1"/>
    <col min="5650" max="5652" width="12.125" customWidth="1"/>
    <col min="5889" max="5893" width="12.125" customWidth="1"/>
    <col min="5894" max="5905" width="2.75" customWidth="1"/>
    <col min="5906" max="5908" width="12.125" customWidth="1"/>
    <col min="6145" max="6149" width="12.125" customWidth="1"/>
    <col min="6150" max="6161" width="2.75" customWidth="1"/>
    <col min="6162" max="6164" width="12.125" customWidth="1"/>
    <col min="6401" max="6405" width="12.125" customWidth="1"/>
    <col min="6406" max="6417" width="2.75" customWidth="1"/>
    <col min="6418" max="6420" width="12.125" customWidth="1"/>
    <col min="6657" max="6661" width="12.125" customWidth="1"/>
    <col min="6662" max="6673" width="2.75" customWidth="1"/>
    <col min="6674" max="6676" width="12.125" customWidth="1"/>
    <col min="6913" max="6917" width="12.125" customWidth="1"/>
    <col min="6918" max="6929" width="2.75" customWidth="1"/>
    <col min="6930" max="6932" width="12.125" customWidth="1"/>
    <col min="7169" max="7173" width="12.125" customWidth="1"/>
    <col min="7174" max="7185" width="2.75" customWidth="1"/>
    <col min="7186" max="7188" width="12.125" customWidth="1"/>
    <col min="7425" max="7429" width="12.125" customWidth="1"/>
    <col min="7430" max="7441" width="2.75" customWidth="1"/>
    <col min="7442" max="7444" width="12.125" customWidth="1"/>
    <col min="7681" max="7685" width="12.125" customWidth="1"/>
    <col min="7686" max="7697" width="2.75" customWidth="1"/>
    <col min="7698" max="7700" width="12.125" customWidth="1"/>
    <col min="7937" max="7941" width="12.125" customWidth="1"/>
    <col min="7942" max="7953" width="2.75" customWidth="1"/>
    <col min="7954" max="7956" width="12.125" customWidth="1"/>
    <col min="8193" max="8197" width="12.125" customWidth="1"/>
    <col min="8198" max="8209" width="2.75" customWidth="1"/>
    <col min="8210" max="8212" width="12.125" customWidth="1"/>
    <col min="8449" max="8453" width="12.125" customWidth="1"/>
    <col min="8454" max="8465" width="2.75" customWidth="1"/>
    <col min="8466" max="8468" width="12.125" customWidth="1"/>
    <col min="8705" max="8709" width="12.125" customWidth="1"/>
    <col min="8710" max="8721" width="2.75" customWidth="1"/>
    <col min="8722" max="8724" width="12.125" customWidth="1"/>
    <col min="8961" max="8965" width="12.125" customWidth="1"/>
    <col min="8966" max="8977" width="2.75" customWidth="1"/>
    <col min="8978" max="8980" width="12.125" customWidth="1"/>
    <col min="9217" max="9221" width="12.125" customWidth="1"/>
    <col min="9222" max="9233" width="2.75" customWidth="1"/>
    <col min="9234" max="9236" width="12.125" customWidth="1"/>
    <col min="9473" max="9477" width="12.125" customWidth="1"/>
    <col min="9478" max="9489" width="2.75" customWidth="1"/>
    <col min="9490" max="9492" width="12.125" customWidth="1"/>
    <col min="9729" max="9733" width="12.125" customWidth="1"/>
    <col min="9734" max="9745" width="2.75" customWidth="1"/>
    <col min="9746" max="9748" width="12.125" customWidth="1"/>
    <col min="9985" max="9989" width="12.125" customWidth="1"/>
    <col min="9990" max="10001" width="2.75" customWidth="1"/>
    <col min="10002" max="10004" width="12.125" customWidth="1"/>
    <col min="10241" max="10245" width="12.125" customWidth="1"/>
    <col min="10246" max="10257" width="2.75" customWidth="1"/>
    <col min="10258" max="10260" width="12.125" customWidth="1"/>
    <col min="10497" max="10501" width="12.125" customWidth="1"/>
    <col min="10502" max="10513" width="2.75" customWidth="1"/>
    <col min="10514" max="10516" width="12.125" customWidth="1"/>
    <col min="10753" max="10757" width="12.125" customWidth="1"/>
    <col min="10758" max="10769" width="2.75" customWidth="1"/>
    <col min="10770" max="10772" width="12.125" customWidth="1"/>
    <col min="11009" max="11013" width="12.125" customWidth="1"/>
    <col min="11014" max="11025" width="2.75" customWidth="1"/>
    <col min="11026" max="11028" width="12.125" customWidth="1"/>
    <col min="11265" max="11269" width="12.125" customWidth="1"/>
    <col min="11270" max="11281" width="2.75" customWidth="1"/>
    <col min="11282" max="11284" width="12.125" customWidth="1"/>
    <col min="11521" max="11525" width="12.125" customWidth="1"/>
    <col min="11526" max="11537" width="2.75" customWidth="1"/>
    <col min="11538" max="11540" width="12.125" customWidth="1"/>
    <col min="11777" max="11781" width="12.125" customWidth="1"/>
    <col min="11782" max="11793" width="2.75" customWidth="1"/>
    <col min="11794" max="11796" width="12.125" customWidth="1"/>
    <col min="12033" max="12037" width="12.125" customWidth="1"/>
    <col min="12038" max="12049" width="2.75" customWidth="1"/>
    <col min="12050" max="12052" width="12.125" customWidth="1"/>
    <col min="12289" max="12293" width="12.125" customWidth="1"/>
    <col min="12294" max="12305" width="2.75" customWidth="1"/>
    <col min="12306" max="12308" width="12.125" customWidth="1"/>
    <col min="12545" max="12549" width="12.125" customWidth="1"/>
    <col min="12550" max="12561" width="2.75" customWidth="1"/>
    <col min="12562" max="12564" width="12.125" customWidth="1"/>
    <col min="12801" max="12805" width="12.125" customWidth="1"/>
    <col min="12806" max="12817" width="2.75" customWidth="1"/>
    <col min="12818" max="12820" width="12.125" customWidth="1"/>
    <col min="13057" max="13061" width="12.125" customWidth="1"/>
    <col min="13062" max="13073" width="2.75" customWidth="1"/>
    <col min="13074" max="13076" width="12.125" customWidth="1"/>
    <col min="13313" max="13317" width="12.125" customWidth="1"/>
    <col min="13318" max="13329" width="2.75" customWidth="1"/>
    <col min="13330" max="13332" width="12.125" customWidth="1"/>
    <col min="13569" max="13573" width="12.125" customWidth="1"/>
    <col min="13574" max="13585" width="2.75" customWidth="1"/>
    <col min="13586" max="13588" width="12.125" customWidth="1"/>
    <col min="13825" max="13829" width="12.125" customWidth="1"/>
    <col min="13830" max="13841" width="2.75" customWidth="1"/>
    <col min="13842" max="13844" width="12.125" customWidth="1"/>
    <col min="14081" max="14085" width="12.125" customWidth="1"/>
    <col min="14086" max="14097" width="2.75" customWidth="1"/>
    <col min="14098" max="14100" width="12.125" customWidth="1"/>
    <col min="14337" max="14341" width="12.125" customWidth="1"/>
    <col min="14342" max="14353" width="2.75" customWidth="1"/>
    <col min="14354" max="14356" width="12.125" customWidth="1"/>
    <col min="14593" max="14597" width="12.125" customWidth="1"/>
    <col min="14598" max="14609" width="2.75" customWidth="1"/>
    <col min="14610" max="14612" width="12.125" customWidth="1"/>
    <col min="14849" max="14853" width="12.125" customWidth="1"/>
    <col min="14854" max="14865" width="2.75" customWidth="1"/>
    <col min="14866" max="14868" width="12.125" customWidth="1"/>
    <col min="15105" max="15109" width="12.125" customWidth="1"/>
    <col min="15110" max="15121" width="2.75" customWidth="1"/>
    <col min="15122" max="15124" width="12.125" customWidth="1"/>
    <col min="15361" max="15365" width="12.125" customWidth="1"/>
    <col min="15366" max="15377" width="2.75" customWidth="1"/>
    <col min="15378" max="15380" width="12.125" customWidth="1"/>
    <col min="15617" max="15621" width="12.125" customWidth="1"/>
    <col min="15622" max="15633" width="2.75" customWidth="1"/>
    <col min="15634" max="15636" width="12.125" customWidth="1"/>
    <col min="15873" max="15877" width="12.125" customWidth="1"/>
    <col min="15878" max="15889" width="2.75" customWidth="1"/>
    <col min="15890" max="15892" width="12.125" customWidth="1"/>
    <col min="16129" max="16133" width="12.125" customWidth="1"/>
    <col min="16134" max="16145" width="2.75" customWidth="1"/>
    <col min="16146" max="16148" width="12.125" customWidth="1"/>
  </cols>
  <sheetData>
    <row r="1" spans="1:20" ht="22.5" customHeight="1" x14ac:dyDescent="0.15">
      <c r="T1" s="44" t="s">
        <v>281</v>
      </c>
    </row>
    <row r="2" spans="1:20" ht="14.25" customHeight="1" x14ac:dyDescent="0.15">
      <c r="B2" s="41"/>
      <c r="C2" s="41"/>
      <c r="D2" s="41"/>
      <c r="S2" s="43" t="s">
        <v>27</v>
      </c>
    </row>
    <row r="3" spans="1:20" ht="18.75" customHeight="1" x14ac:dyDescent="0.15">
      <c r="A3" s="341" t="s">
        <v>28</v>
      </c>
      <c r="B3" s="341"/>
      <c r="C3" s="341"/>
      <c r="D3" s="341"/>
      <c r="E3" s="341"/>
      <c r="F3" s="341"/>
      <c r="G3" s="341"/>
      <c r="H3" s="341"/>
      <c r="I3" s="341"/>
      <c r="J3" s="341"/>
      <c r="K3" s="341"/>
      <c r="L3" s="341"/>
      <c r="M3" s="341"/>
      <c r="N3" s="341"/>
      <c r="O3" s="341"/>
      <c r="P3" s="341"/>
      <c r="Q3" s="341"/>
      <c r="R3" s="341"/>
      <c r="S3" s="341"/>
      <c r="T3" s="341"/>
    </row>
    <row r="4" spans="1:20" s="1" customFormat="1" ht="14.25" customHeight="1" thickBot="1" x14ac:dyDescent="0.2">
      <c r="A4" s="2" t="s">
        <v>0</v>
      </c>
      <c r="B4" s="2"/>
      <c r="C4" s="2"/>
      <c r="D4" s="2"/>
      <c r="E4" s="2"/>
      <c r="F4" s="2"/>
      <c r="G4" s="2"/>
      <c r="H4" s="2"/>
      <c r="I4" s="2"/>
      <c r="J4" s="2"/>
      <c r="K4" s="2"/>
      <c r="L4" s="2"/>
      <c r="M4" s="2"/>
      <c r="N4" s="2"/>
      <c r="O4" s="2"/>
      <c r="P4" s="2"/>
      <c r="Q4" s="2"/>
      <c r="R4" s="2"/>
      <c r="S4" s="2"/>
      <c r="T4" s="2"/>
    </row>
    <row r="5" spans="1:20" s="1" customFormat="1" ht="25.5" customHeight="1" x14ac:dyDescent="0.15">
      <c r="A5" s="3" t="s">
        <v>1</v>
      </c>
      <c r="B5" s="312" t="s">
        <v>282</v>
      </c>
      <c r="C5" s="313"/>
      <c r="D5" s="4" t="s">
        <v>2</v>
      </c>
      <c r="E5" s="136" t="s">
        <v>3</v>
      </c>
      <c r="F5" s="312" t="s">
        <v>283</v>
      </c>
      <c r="G5" s="313"/>
      <c r="H5" s="313"/>
      <c r="I5" s="313"/>
      <c r="J5" s="313"/>
      <c r="K5" s="313"/>
      <c r="L5" s="313"/>
      <c r="M5" s="313"/>
      <c r="N5" s="313"/>
      <c r="O5" s="313"/>
      <c r="P5" s="313"/>
      <c r="Q5" s="340"/>
      <c r="R5" s="5" t="s">
        <v>4</v>
      </c>
      <c r="S5" s="312" t="s">
        <v>284</v>
      </c>
      <c r="T5" s="314"/>
    </row>
    <row r="6" spans="1:20" s="1" customFormat="1" ht="25.5" customHeight="1" thickBot="1" x14ac:dyDescent="0.2">
      <c r="A6" s="6" t="s">
        <v>5</v>
      </c>
      <c r="B6" s="277" t="s">
        <v>285</v>
      </c>
      <c r="C6" s="278"/>
      <c r="D6" s="279"/>
      <c r="E6" s="137" t="s">
        <v>6</v>
      </c>
      <c r="F6" s="277" t="s">
        <v>286</v>
      </c>
      <c r="G6" s="278"/>
      <c r="H6" s="278"/>
      <c r="I6" s="278"/>
      <c r="J6" s="278"/>
      <c r="K6" s="278"/>
      <c r="L6" s="278"/>
      <c r="M6" s="278"/>
      <c r="N6" s="278"/>
      <c r="O6" s="278"/>
      <c r="P6" s="278"/>
      <c r="Q6" s="279"/>
      <c r="R6" s="7" t="s">
        <v>6</v>
      </c>
      <c r="S6" s="277"/>
      <c r="T6" s="339"/>
    </row>
    <row r="7" spans="1:20" s="1" customFormat="1" ht="17.25" customHeight="1" x14ac:dyDescent="0.15">
      <c r="A7" s="2"/>
      <c r="B7" s="2"/>
      <c r="C7" s="2"/>
      <c r="D7" s="2"/>
      <c r="E7" s="2"/>
      <c r="F7" s="2"/>
      <c r="G7" s="2"/>
      <c r="H7" s="2"/>
      <c r="I7" s="2"/>
      <c r="J7" s="2"/>
      <c r="K7" s="2"/>
      <c r="L7" s="2"/>
      <c r="M7" s="2"/>
      <c r="N7" s="2"/>
      <c r="O7" s="2"/>
      <c r="P7" s="2"/>
      <c r="Q7" s="2"/>
      <c r="R7" s="2"/>
      <c r="S7" s="2"/>
      <c r="T7" s="2"/>
    </row>
    <row r="8" spans="1:20" s="1" customFormat="1" ht="17.25" customHeight="1" thickBot="1" x14ac:dyDescent="0.2">
      <c r="A8" s="2" t="s">
        <v>29</v>
      </c>
      <c r="B8" s="2"/>
      <c r="C8" s="2"/>
      <c r="D8" s="2"/>
      <c r="E8" s="2"/>
      <c r="F8" s="2"/>
      <c r="G8" s="2"/>
      <c r="H8" s="2"/>
      <c r="I8" s="2"/>
      <c r="J8" s="2"/>
      <c r="K8" s="2"/>
      <c r="L8" s="2"/>
      <c r="M8" s="2"/>
      <c r="N8" s="2"/>
      <c r="O8" s="2"/>
      <c r="P8" s="2"/>
      <c r="Q8" s="2"/>
      <c r="R8" s="2"/>
      <c r="S8" s="2"/>
      <c r="T8" s="2"/>
    </row>
    <row r="9" spans="1:20" s="1" customFormat="1" ht="25.5" customHeight="1" x14ac:dyDescent="0.15">
      <c r="A9" s="42" t="s">
        <v>32</v>
      </c>
      <c r="B9" s="312" t="s">
        <v>288</v>
      </c>
      <c r="C9" s="313"/>
      <c r="D9" s="8" t="s">
        <v>2</v>
      </c>
      <c r="E9" s="5" t="s">
        <v>10</v>
      </c>
      <c r="F9" s="312" t="s">
        <v>289</v>
      </c>
      <c r="G9" s="313"/>
      <c r="H9" s="313"/>
      <c r="I9" s="313"/>
      <c r="J9" s="313"/>
      <c r="K9" s="313"/>
      <c r="L9" s="313"/>
      <c r="M9" s="313"/>
      <c r="N9" s="313"/>
      <c r="O9" s="313"/>
      <c r="P9" s="313"/>
      <c r="Q9" s="340"/>
      <c r="R9" s="5" t="s">
        <v>4</v>
      </c>
      <c r="S9" s="312" t="s">
        <v>291</v>
      </c>
      <c r="T9" s="314"/>
    </row>
    <row r="10" spans="1:20" s="1" customFormat="1" ht="25.5" customHeight="1" x14ac:dyDescent="0.15">
      <c r="A10" s="9" t="s">
        <v>5</v>
      </c>
      <c r="B10" s="292" t="s">
        <v>292</v>
      </c>
      <c r="C10" s="293"/>
      <c r="D10" s="294"/>
      <c r="E10" s="10" t="s">
        <v>30</v>
      </c>
      <c r="F10" s="11" t="s">
        <v>293</v>
      </c>
      <c r="G10" s="12" t="s">
        <v>293</v>
      </c>
      <c r="H10" s="12" t="s">
        <v>293</v>
      </c>
      <c r="I10" s="13" t="s">
        <v>293</v>
      </c>
      <c r="J10" s="13" t="s">
        <v>293</v>
      </c>
      <c r="K10" s="14" t="s">
        <v>293</v>
      </c>
      <c r="L10" s="12" t="s">
        <v>293</v>
      </c>
      <c r="M10" s="12" t="s">
        <v>293</v>
      </c>
      <c r="N10" s="12" t="s">
        <v>293</v>
      </c>
      <c r="O10" s="13" t="s">
        <v>293</v>
      </c>
      <c r="P10" s="13" t="s">
        <v>293</v>
      </c>
      <c r="Q10" s="15" t="s">
        <v>293</v>
      </c>
      <c r="R10" s="135" t="s">
        <v>6</v>
      </c>
      <c r="S10" s="292" t="s">
        <v>294</v>
      </c>
      <c r="T10" s="316"/>
    </row>
    <row r="11" spans="1:20" s="1" customFormat="1" ht="25.5" customHeight="1" x14ac:dyDescent="0.15">
      <c r="A11" s="16" t="s">
        <v>7</v>
      </c>
      <c r="B11" s="332"/>
      <c r="C11" s="333"/>
      <c r="D11" s="334" t="s">
        <v>22</v>
      </c>
      <c r="E11" s="334"/>
      <c r="F11" s="334"/>
      <c r="G11" s="334"/>
      <c r="H11" s="334"/>
      <c r="I11" s="334"/>
      <c r="J11" s="335"/>
      <c r="K11" s="336" t="s">
        <v>23</v>
      </c>
      <c r="L11" s="337"/>
      <c r="M11" s="337"/>
      <c r="N11" s="337"/>
      <c r="O11" s="338"/>
      <c r="P11" s="332"/>
      <c r="Q11" s="333"/>
      <c r="R11" s="333"/>
      <c r="S11" s="333"/>
      <c r="T11" s="17" t="s">
        <v>8</v>
      </c>
    </row>
    <row r="12" spans="1:20" s="1" customFormat="1" ht="25.5" customHeight="1" thickBot="1" x14ac:dyDescent="0.2">
      <c r="A12" s="18" t="s">
        <v>9</v>
      </c>
      <c r="B12" s="305" t="s">
        <v>295</v>
      </c>
      <c r="C12" s="306"/>
      <c r="D12" s="306"/>
      <c r="E12" s="306"/>
      <c r="F12" s="306"/>
      <c r="G12" s="306"/>
      <c r="H12" s="306"/>
      <c r="I12" s="306"/>
      <c r="J12" s="307"/>
      <c r="K12" s="308" t="s">
        <v>24</v>
      </c>
      <c r="L12" s="309"/>
      <c r="M12" s="309"/>
      <c r="N12" s="309"/>
      <c r="O12" s="310"/>
      <c r="P12" s="277"/>
      <c r="Q12" s="278"/>
      <c r="R12" s="278"/>
      <c r="S12" s="278"/>
      <c r="T12" s="339"/>
    </row>
    <row r="13" spans="1:20" s="1" customFormat="1" ht="17.25" customHeight="1" x14ac:dyDescent="0.15">
      <c r="A13" s="32"/>
      <c r="B13" s="2"/>
      <c r="C13" s="2"/>
      <c r="D13" s="2"/>
      <c r="E13" s="2"/>
      <c r="F13" s="32"/>
      <c r="G13" s="32"/>
      <c r="H13" s="32"/>
      <c r="I13" s="32"/>
      <c r="J13" s="32"/>
      <c r="K13" s="32"/>
      <c r="L13" s="32"/>
      <c r="M13" s="32"/>
      <c r="N13" s="32"/>
      <c r="O13" s="32"/>
      <c r="P13" s="32"/>
      <c r="Q13" s="32"/>
      <c r="R13" s="2"/>
      <c r="S13" s="2"/>
      <c r="T13" s="2"/>
    </row>
    <row r="14" spans="1:20" s="1" customFormat="1" ht="17.25" customHeight="1" thickBot="1" x14ac:dyDescent="0.2">
      <c r="A14" s="33" t="s">
        <v>31</v>
      </c>
      <c r="B14" s="2"/>
      <c r="C14" s="2"/>
      <c r="D14" s="2"/>
      <c r="E14" s="2"/>
      <c r="F14" s="2"/>
      <c r="G14" s="2"/>
      <c r="H14" s="2"/>
      <c r="I14" s="2"/>
      <c r="J14" s="2"/>
      <c r="K14" s="2"/>
      <c r="L14" s="2"/>
      <c r="M14" s="2"/>
      <c r="N14" s="2"/>
      <c r="O14" s="2"/>
      <c r="P14" s="2"/>
      <c r="Q14" s="2"/>
      <c r="R14" s="2"/>
      <c r="S14" s="2"/>
      <c r="T14" s="2"/>
    </row>
    <row r="15" spans="1:20" s="1" customFormat="1" ht="25.5" customHeight="1" x14ac:dyDescent="0.15">
      <c r="A15" s="42" t="s">
        <v>32</v>
      </c>
      <c r="B15" s="312"/>
      <c r="C15" s="313"/>
      <c r="D15" s="8" t="s">
        <v>2</v>
      </c>
      <c r="E15" s="5" t="s">
        <v>10</v>
      </c>
      <c r="F15" s="312"/>
      <c r="G15" s="313"/>
      <c r="H15" s="313"/>
      <c r="I15" s="313"/>
      <c r="J15" s="313"/>
      <c r="K15" s="313"/>
      <c r="L15" s="313"/>
      <c r="M15" s="313"/>
      <c r="N15" s="313"/>
      <c r="O15" s="313"/>
      <c r="P15" s="313"/>
      <c r="Q15" s="340"/>
      <c r="R15" s="5" t="s">
        <v>4</v>
      </c>
      <c r="S15" s="312"/>
      <c r="T15" s="314"/>
    </row>
    <row r="16" spans="1:20" s="1" customFormat="1" ht="25.5" customHeight="1" x14ac:dyDescent="0.15">
      <c r="A16" s="20" t="s">
        <v>5</v>
      </c>
      <c r="B16" s="292" t="s">
        <v>292</v>
      </c>
      <c r="C16" s="293"/>
      <c r="D16" s="294"/>
      <c r="E16" s="10" t="s">
        <v>30</v>
      </c>
      <c r="F16" s="11"/>
      <c r="G16" s="12"/>
      <c r="H16" s="12"/>
      <c r="I16" s="13"/>
      <c r="J16" s="13"/>
      <c r="K16" s="14"/>
      <c r="L16" s="12"/>
      <c r="M16" s="12"/>
      <c r="N16" s="12"/>
      <c r="O16" s="13"/>
      <c r="P16" s="13"/>
      <c r="Q16" s="15"/>
      <c r="R16" s="135" t="s">
        <v>6</v>
      </c>
      <c r="S16" s="292"/>
      <c r="T16" s="316"/>
    </row>
    <row r="17" spans="1:20" s="1" customFormat="1" ht="25.5" customHeight="1" x14ac:dyDescent="0.15">
      <c r="A17" s="9" t="s">
        <v>7</v>
      </c>
      <c r="B17" s="332"/>
      <c r="C17" s="333"/>
      <c r="D17" s="334" t="s">
        <v>22</v>
      </c>
      <c r="E17" s="334"/>
      <c r="F17" s="334"/>
      <c r="G17" s="334"/>
      <c r="H17" s="334"/>
      <c r="I17" s="334"/>
      <c r="J17" s="335"/>
      <c r="K17" s="336" t="s">
        <v>23</v>
      </c>
      <c r="L17" s="337"/>
      <c r="M17" s="337"/>
      <c r="N17" s="337"/>
      <c r="O17" s="338"/>
      <c r="P17" s="332"/>
      <c r="Q17" s="333"/>
      <c r="R17" s="333"/>
      <c r="S17" s="333"/>
      <c r="T17" s="17" t="s">
        <v>8</v>
      </c>
    </row>
    <row r="18" spans="1:20" s="1" customFormat="1" ht="25.5" customHeight="1" thickBot="1" x14ac:dyDescent="0.2">
      <c r="A18" s="18" t="s">
        <v>9</v>
      </c>
      <c r="B18" s="305" t="s">
        <v>296</v>
      </c>
      <c r="C18" s="306"/>
      <c r="D18" s="306"/>
      <c r="E18" s="306"/>
      <c r="F18" s="306"/>
      <c r="G18" s="306"/>
      <c r="H18" s="306"/>
      <c r="I18" s="306"/>
      <c r="J18" s="307"/>
      <c r="K18" s="308" t="s">
        <v>24</v>
      </c>
      <c r="L18" s="309"/>
      <c r="M18" s="309"/>
      <c r="N18" s="309"/>
      <c r="O18" s="310"/>
      <c r="P18" s="305"/>
      <c r="Q18" s="306"/>
      <c r="R18" s="306"/>
      <c r="S18" s="306"/>
      <c r="T18" s="311"/>
    </row>
    <row r="19" spans="1:20" s="1" customFormat="1" ht="25.5" customHeight="1" x14ac:dyDescent="0.15">
      <c r="A19" s="42" t="s">
        <v>32</v>
      </c>
      <c r="B19" s="328"/>
      <c r="C19" s="329"/>
      <c r="D19" s="8" t="s">
        <v>2</v>
      </c>
      <c r="E19" s="5" t="s">
        <v>10</v>
      </c>
      <c r="F19" s="328"/>
      <c r="G19" s="329"/>
      <c r="H19" s="329"/>
      <c r="I19" s="329"/>
      <c r="J19" s="329"/>
      <c r="K19" s="329"/>
      <c r="L19" s="329"/>
      <c r="M19" s="329"/>
      <c r="N19" s="329"/>
      <c r="O19" s="329"/>
      <c r="P19" s="329"/>
      <c r="Q19" s="330"/>
      <c r="R19" s="5" t="s">
        <v>4</v>
      </c>
      <c r="S19" s="328"/>
      <c r="T19" s="331"/>
    </row>
    <row r="20" spans="1:20" s="1" customFormat="1" ht="25.5" customHeight="1" x14ac:dyDescent="0.15">
      <c r="A20" s="9" t="s">
        <v>5</v>
      </c>
      <c r="B20" s="321" t="s">
        <v>292</v>
      </c>
      <c r="C20" s="322"/>
      <c r="D20" s="323"/>
      <c r="E20" s="21" t="s">
        <v>30</v>
      </c>
      <c r="F20" s="22"/>
      <c r="G20" s="23"/>
      <c r="H20" s="23"/>
      <c r="I20" s="24"/>
      <c r="J20" s="24"/>
      <c r="K20" s="25"/>
      <c r="L20" s="23"/>
      <c r="M20" s="23"/>
      <c r="N20" s="23"/>
      <c r="O20" s="24"/>
      <c r="P20" s="24"/>
      <c r="Q20" s="26"/>
      <c r="R20" s="27" t="s">
        <v>6</v>
      </c>
      <c r="S20" s="321"/>
      <c r="T20" s="324"/>
    </row>
    <row r="21" spans="1:20" s="1" customFormat="1" ht="25.5" customHeight="1" x14ac:dyDescent="0.15">
      <c r="A21" s="16" t="s">
        <v>7</v>
      </c>
      <c r="B21" s="325"/>
      <c r="C21" s="326"/>
      <c r="D21" s="326" t="s">
        <v>22</v>
      </c>
      <c r="E21" s="326"/>
      <c r="F21" s="326"/>
      <c r="G21" s="326"/>
      <c r="H21" s="326"/>
      <c r="I21" s="326"/>
      <c r="J21" s="327"/>
      <c r="K21" s="317" t="s">
        <v>23</v>
      </c>
      <c r="L21" s="319"/>
      <c r="M21" s="319"/>
      <c r="N21" s="319"/>
      <c r="O21" s="318"/>
      <c r="P21" s="325"/>
      <c r="Q21" s="326"/>
      <c r="R21" s="326"/>
      <c r="S21" s="326"/>
      <c r="T21" s="28" t="s">
        <v>8</v>
      </c>
    </row>
    <row r="22" spans="1:20" s="1" customFormat="1" ht="25.5" customHeight="1" thickBot="1" x14ac:dyDescent="0.2">
      <c r="A22" s="18" t="s">
        <v>9</v>
      </c>
      <c r="B22" s="305" t="s">
        <v>296</v>
      </c>
      <c r="C22" s="306"/>
      <c r="D22" s="306"/>
      <c r="E22" s="306"/>
      <c r="F22" s="306"/>
      <c r="G22" s="306"/>
      <c r="H22" s="306"/>
      <c r="I22" s="306"/>
      <c r="J22" s="307"/>
      <c r="K22" s="308" t="s">
        <v>24</v>
      </c>
      <c r="L22" s="309"/>
      <c r="M22" s="309"/>
      <c r="N22" s="309"/>
      <c r="O22" s="310"/>
      <c r="P22" s="305"/>
      <c r="Q22" s="306"/>
      <c r="R22" s="306"/>
      <c r="S22" s="306"/>
      <c r="T22" s="311"/>
    </row>
    <row r="23" spans="1:20" s="1" customFormat="1" ht="25.5" customHeight="1" x14ac:dyDescent="0.15">
      <c r="A23" s="42" t="s">
        <v>32</v>
      </c>
      <c r="B23" s="328"/>
      <c r="C23" s="329"/>
      <c r="D23" s="8" t="s">
        <v>2</v>
      </c>
      <c r="E23" s="5" t="s">
        <v>10</v>
      </c>
      <c r="F23" s="328"/>
      <c r="G23" s="329"/>
      <c r="H23" s="329"/>
      <c r="I23" s="329"/>
      <c r="J23" s="329"/>
      <c r="K23" s="329"/>
      <c r="L23" s="329"/>
      <c r="M23" s="329"/>
      <c r="N23" s="329"/>
      <c r="O23" s="329"/>
      <c r="P23" s="329"/>
      <c r="Q23" s="330"/>
      <c r="R23" s="5" t="s">
        <v>4</v>
      </c>
      <c r="S23" s="328"/>
      <c r="T23" s="331"/>
    </row>
    <row r="24" spans="1:20" s="1" customFormat="1" ht="25.5" customHeight="1" x14ac:dyDescent="0.15">
      <c r="A24" s="20" t="s">
        <v>5</v>
      </c>
      <c r="B24" s="321" t="s">
        <v>292</v>
      </c>
      <c r="C24" s="322"/>
      <c r="D24" s="323"/>
      <c r="E24" s="21" t="s">
        <v>30</v>
      </c>
      <c r="F24" s="22"/>
      <c r="G24" s="23"/>
      <c r="H24" s="23"/>
      <c r="I24" s="24"/>
      <c r="J24" s="24"/>
      <c r="K24" s="25"/>
      <c r="L24" s="23"/>
      <c r="M24" s="23"/>
      <c r="N24" s="23"/>
      <c r="O24" s="24"/>
      <c r="P24" s="24"/>
      <c r="Q24" s="26"/>
      <c r="R24" s="27" t="s">
        <v>6</v>
      </c>
      <c r="S24" s="321"/>
      <c r="T24" s="324"/>
    </row>
    <row r="25" spans="1:20" s="1" customFormat="1" ht="25.5" customHeight="1" x14ac:dyDescent="0.15">
      <c r="A25" s="9" t="s">
        <v>7</v>
      </c>
      <c r="B25" s="325"/>
      <c r="C25" s="326"/>
      <c r="D25" s="326" t="s">
        <v>22</v>
      </c>
      <c r="E25" s="326"/>
      <c r="F25" s="326"/>
      <c r="G25" s="326"/>
      <c r="H25" s="326"/>
      <c r="I25" s="326"/>
      <c r="J25" s="327"/>
      <c r="K25" s="317" t="s">
        <v>23</v>
      </c>
      <c r="L25" s="319"/>
      <c r="M25" s="319"/>
      <c r="N25" s="319"/>
      <c r="O25" s="318"/>
      <c r="P25" s="325"/>
      <c r="Q25" s="326"/>
      <c r="R25" s="326"/>
      <c r="S25" s="326"/>
      <c r="T25" s="28" t="s">
        <v>8</v>
      </c>
    </row>
    <row r="26" spans="1:20" s="1" customFormat="1" ht="25.5" customHeight="1" thickBot="1" x14ac:dyDescent="0.2">
      <c r="A26" s="18" t="s">
        <v>9</v>
      </c>
      <c r="B26" s="305" t="s">
        <v>296</v>
      </c>
      <c r="C26" s="306"/>
      <c r="D26" s="306"/>
      <c r="E26" s="306"/>
      <c r="F26" s="306"/>
      <c r="G26" s="306"/>
      <c r="H26" s="306"/>
      <c r="I26" s="306"/>
      <c r="J26" s="307"/>
      <c r="K26" s="308" t="s">
        <v>24</v>
      </c>
      <c r="L26" s="309"/>
      <c r="M26" s="309"/>
      <c r="N26" s="309"/>
      <c r="O26" s="310"/>
      <c r="P26" s="305"/>
      <c r="Q26" s="306"/>
      <c r="R26" s="306"/>
      <c r="S26" s="306"/>
      <c r="T26" s="311"/>
    </row>
    <row r="27" spans="1:20" s="1" customFormat="1" ht="17.25" customHeight="1" x14ac:dyDescent="0.15">
      <c r="A27" s="2"/>
      <c r="B27" s="2"/>
      <c r="C27" s="2"/>
      <c r="D27" s="2"/>
      <c r="E27" s="2"/>
      <c r="F27" s="2"/>
      <c r="G27" s="2"/>
      <c r="H27" s="2"/>
      <c r="I27" s="2"/>
      <c r="J27" s="2"/>
      <c r="K27" s="2"/>
      <c r="L27" s="2"/>
      <c r="M27" s="2"/>
      <c r="N27" s="2"/>
      <c r="O27" s="2"/>
      <c r="P27" s="2"/>
      <c r="Q27" s="2"/>
      <c r="R27" s="2"/>
      <c r="S27" s="2"/>
      <c r="T27" s="2"/>
    </row>
    <row r="28" spans="1:20" s="1" customFormat="1" ht="17.25" customHeight="1" x14ac:dyDescent="0.15">
      <c r="A28" s="2" t="s">
        <v>36</v>
      </c>
      <c r="B28" s="2"/>
      <c r="C28" s="2"/>
      <c r="D28" s="2"/>
      <c r="E28" s="2"/>
      <c r="F28" s="2"/>
      <c r="G28" s="2"/>
      <c r="H28" s="2"/>
      <c r="I28" s="2"/>
      <c r="J28" s="2"/>
      <c r="K28" s="2"/>
      <c r="L28" s="2"/>
      <c r="M28" s="2"/>
      <c r="N28" s="2"/>
      <c r="O28" s="2"/>
      <c r="P28" s="2"/>
      <c r="Q28" s="2"/>
      <c r="R28" s="2"/>
      <c r="S28" s="2"/>
      <c r="T28" s="2"/>
    </row>
    <row r="29" spans="1:20" s="1" customFormat="1" ht="17.25" customHeight="1" thickBot="1" x14ac:dyDescent="0.2">
      <c r="A29" s="2" t="s">
        <v>297</v>
      </c>
      <c r="B29" s="2"/>
      <c r="C29" s="2"/>
      <c r="D29" s="2"/>
      <c r="E29" s="2"/>
      <c r="F29" s="2"/>
      <c r="G29" s="2"/>
      <c r="H29" s="2"/>
      <c r="I29" s="2"/>
      <c r="J29" s="2"/>
      <c r="K29" s="2"/>
      <c r="L29" s="2"/>
      <c r="M29" s="2"/>
      <c r="N29" s="2"/>
      <c r="O29" s="2"/>
      <c r="P29" s="2"/>
      <c r="Q29" s="2"/>
      <c r="R29" s="2"/>
      <c r="S29" s="2"/>
      <c r="T29" s="2"/>
    </row>
    <row r="30" spans="1:20" s="1" customFormat="1" ht="19.5" customHeight="1" x14ac:dyDescent="0.15">
      <c r="A30" s="19" t="s">
        <v>298</v>
      </c>
      <c r="B30" s="312" t="s">
        <v>290</v>
      </c>
      <c r="C30" s="313"/>
      <c r="D30" s="313"/>
      <c r="E30" s="313"/>
      <c r="F30" s="313"/>
      <c r="G30" s="313"/>
      <c r="H30" s="313"/>
      <c r="I30" s="313"/>
      <c r="J30" s="313"/>
      <c r="K30" s="313"/>
      <c r="L30" s="313"/>
      <c r="M30" s="313"/>
      <c r="N30" s="313"/>
      <c r="O30" s="313"/>
      <c r="P30" s="313"/>
      <c r="Q30" s="313"/>
      <c r="R30" s="313"/>
      <c r="S30" s="313"/>
      <c r="T30" s="314"/>
    </row>
    <row r="31" spans="1:20" s="1" customFormat="1" ht="40.5" customHeight="1" x14ac:dyDescent="0.15">
      <c r="A31" s="16" t="s">
        <v>11</v>
      </c>
      <c r="B31" s="315" t="s">
        <v>299</v>
      </c>
      <c r="C31" s="293"/>
      <c r="D31" s="293"/>
      <c r="E31" s="293"/>
      <c r="F31" s="293"/>
      <c r="G31" s="293"/>
      <c r="H31" s="293"/>
      <c r="I31" s="293"/>
      <c r="J31" s="293"/>
      <c r="K31" s="293"/>
      <c r="L31" s="293"/>
      <c r="M31" s="293"/>
      <c r="N31" s="293"/>
      <c r="O31" s="293"/>
      <c r="P31" s="293"/>
      <c r="Q31" s="293"/>
      <c r="R31" s="293"/>
      <c r="S31" s="293"/>
      <c r="T31" s="316"/>
    </row>
    <row r="32" spans="1:20" s="1" customFormat="1" ht="19.5" customHeight="1" x14ac:dyDescent="0.15">
      <c r="A32" s="29"/>
      <c r="B32" s="317" t="s">
        <v>20</v>
      </c>
      <c r="C32" s="318"/>
      <c r="D32" s="317" t="s">
        <v>19</v>
      </c>
      <c r="E32" s="318"/>
      <c r="F32" s="317" t="s">
        <v>18</v>
      </c>
      <c r="G32" s="319"/>
      <c r="H32" s="319"/>
      <c r="I32" s="319"/>
      <c r="J32" s="319"/>
      <c r="K32" s="319"/>
      <c r="L32" s="319"/>
      <c r="M32" s="319"/>
      <c r="N32" s="319"/>
      <c r="O32" s="319"/>
      <c r="P32" s="319"/>
      <c r="Q32" s="319"/>
      <c r="R32" s="318"/>
      <c r="S32" s="317" t="s">
        <v>26</v>
      </c>
      <c r="T32" s="320"/>
    </row>
    <row r="33" spans="1:20" s="1" customFormat="1" ht="19.5" customHeight="1" x14ac:dyDescent="0.15">
      <c r="A33" s="30"/>
      <c r="B33" s="292" t="s">
        <v>300</v>
      </c>
      <c r="C33" s="294"/>
      <c r="D33" s="292" t="s">
        <v>301</v>
      </c>
      <c r="E33" s="294"/>
      <c r="F33" s="292" t="s">
        <v>302</v>
      </c>
      <c r="G33" s="293"/>
      <c r="H33" s="293"/>
      <c r="I33" s="293"/>
      <c r="J33" s="293"/>
      <c r="K33" s="293"/>
      <c r="L33" s="293"/>
      <c r="M33" s="293"/>
      <c r="N33" s="293"/>
      <c r="O33" s="293"/>
      <c r="P33" s="293"/>
      <c r="Q33" s="293"/>
      <c r="R33" s="294"/>
      <c r="S33" s="303" t="s">
        <v>303</v>
      </c>
      <c r="T33" s="304"/>
    </row>
    <row r="34" spans="1:20" s="1" customFormat="1" ht="19.5" customHeight="1" x14ac:dyDescent="0.15">
      <c r="A34" s="30"/>
      <c r="B34" s="292" t="s">
        <v>304</v>
      </c>
      <c r="C34" s="294"/>
      <c r="D34" s="292" t="s">
        <v>305</v>
      </c>
      <c r="E34" s="294"/>
      <c r="F34" s="292" t="s">
        <v>306</v>
      </c>
      <c r="G34" s="293"/>
      <c r="H34" s="293"/>
      <c r="I34" s="293"/>
      <c r="J34" s="293"/>
      <c r="K34" s="293"/>
      <c r="L34" s="293"/>
      <c r="M34" s="293"/>
      <c r="N34" s="293"/>
      <c r="O34" s="293"/>
      <c r="P34" s="293"/>
      <c r="Q34" s="293"/>
      <c r="R34" s="294"/>
      <c r="S34" s="303" t="s">
        <v>307</v>
      </c>
      <c r="T34" s="304"/>
    </row>
    <row r="35" spans="1:20" s="1" customFormat="1" ht="19.5" customHeight="1" x14ac:dyDescent="0.15">
      <c r="A35" s="30"/>
      <c r="B35" s="292"/>
      <c r="C35" s="294"/>
      <c r="D35" s="292"/>
      <c r="E35" s="294"/>
      <c r="F35" s="292"/>
      <c r="G35" s="293"/>
      <c r="H35" s="293"/>
      <c r="I35" s="293"/>
      <c r="J35" s="293"/>
      <c r="K35" s="293"/>
      <c r="L35" s="293"/>
      <c r="M35" s="293"/>
      <c r="N35" s="293"/>
      <c r="O35" s="293"/>
      <c r="P35" s="293"/>
      <c r="Q35" s="293"/>
      <c r="R35" s="294"/>
      <c r="S35" s="297"/>
      <c r="T35" s="298"/>
    </row>
    <row r="36" spans="1:20" s="1" customFormat="1" ht="19.5" customHeight="1" x14ac:dyDescent="0.15">
      <c r="A36" s="30"/>
      <c r="B36" s="292"/>
      <c r="C36" s="294"/>
      <c r="D36" s="292"/>
      <c r="E36" s="294"/>
      <c r="F36" s="292"/>
      <c r="G36" s="293"/>
      <c r="H36" s="293"/>
      <c r="I36" s="293"/>
      <c r="J36" s="293"/>
      <c r="K36" s="293"/>
      <c r="L36" s="293"/>
      <c r="M36" s="293"/>
      <c r="N36" s="293"/>
      <c r="O36" s="293"/>
      <c r="P36" s="293"/>
      <c r="Q36" s="293"/>
      <c r="R36" s="294"/>
      <c r="S36" s="297"/>
      <c r="T36" s="298"/>
    </row>
    <row r="37" spans="1:20" s="1" customFormat="1" ht="19.5" customHeight="1" x14ac:dyDescent="0.15">
      <c r="A37" s="30"/>
      <c r="B37" s="292"/>
      <c r="C37" s="294"/>
      <c r="D37" s="292"/>
      <c r="E37" s="294"/>
      <c r="F37" s="292"/>
      <c r="G37" s="293"/>
      <c r="H37" s="293"/>
      <c r="I37" s="293"/>
      <c r="J37" s="293"/>
      <c r="K37" s="293"/>
      <c r="L37" s="293"/>
      <c r="M37" s="293"/>
      <c r="N37" s="293"/>
      <c r="O37" s="293"/>
      <c r="P37" s="293"/>
      <c r="Q37" s="293"/>
      <c r="R37" s="294"/>
      <c r="S37" s="297"/>
      <c r="T37" s="298"/>
    </row>
    <row r="38" spans="1:20" s="1" customFormat="1" ht="19.5" customHeight="1" x14ac:dyDescent="0.15">
      <c r="A38" s="30" t="s">
        <v>12</v>
      </c>
      <c r="B38" s="292"/>
      <c r="C38" s="294"/>
      <c r="D38" s="292"/>
      <c r="E38" s="294"/>
      <c r="F38" s="292"/>
      <c r="G38" s="293"/>
      <c r="H38" s="293"/>
      <c r="I38" s="293"/>
      <c r="J38" s="293"/>
      <c r="K38" s="293"/>
      <c r="L38" s="293"/>
      <c r="M38" s="293"/>
      <c r="N38" s="293"/>
      <c r="O38" s="293"/>
      <c r="P38" s="293"/>
      <c r="Q38" s="293"/>
      <c r="R38" s="294"/>
      <c r="S38" s="297"/>
      <c r="T38" s="298"/>
    </row>
    <row r="39" spans="1:20" s="1" customFormat="1" ht="19.5" customHeight="1" x14ac:dyDescent="0.15">
      <c r="A39" s="30"/>
      <c r="B39" s="292"/>
      <c r="C39" s="294"/>
      <c r="D39" s="292"/>
      <c r="E39" s="294"/>
      <c r="F39" s="292"/>
      <c r="G39" s="293"/>
      <c r="H39" s="293"/>
      <c r="I39" s="293"/>
      <c r="J39" s="293"/>
      <c r="K39" s="293"/>
      <c r="L39" s="293"/>
      <c r="M39" s="293"/>
      <c r="N39" s="293"/>
      <c r="O39" s="293"/>
      <c r="P39" s="293"/>
      <c r="Q39" s="293"/>
      <c r="R39" s="294"/>
      <c r="S39" s="297"/>
      <c r="T39" s="298"/>
    </row>
    <row r="40" spans="1:20" s="1" customFormat="1" ht="19.5" customHeight="1" x14ac:dyDescent="0.15">
      <c r="A40" s="30"/>
      <c r="B40" s="292"/>
      <c r="C40" s="294"/>
      <c r="D40" s="292"/>
      <c r="E40" s="294"/>
      <c r="F40" s="292"/>
      <c r="G40" s="293"/>
      <c r="H40" s="293"/>
      <c r="I40" s="293"/>
      <c r="J40" s="293"/>
      <c r="K40" s="293"/>
      <c r="L40" s="293"/>
      <c r="M40" s="293"/>
      <c r="N40" s="293"/>
      <c r="O40" s="293"/>
      <c r="P40" s="293"/>
      <c r="Q40" s="293"/>
      <c r="R40" s="294"/>
      <c r="S40" s="297"/>
      <c r="T40" s="298"/>
    </row>
    <row r="41" spans="1:20" s="1" customFormat="1" ht="19.5" customHeight="1" thickBot="1" x14ac:dyDescent="0.2">
      <c r="A41" s="31"/>
      <c r="B41" s="277"/>
      <c r="C41" s="279"/>
      <c r="D41" s="277"/>
      <c r="E41" s="279"/>
      <c r="F41" s="277"/>
      <c r="G41" s="278"/>
      <c r="H41" s="278"/>
      <c r="I41" s="278"/>
      <c r="J41" s="278"/>
      <c r="K41" s="278"/>
      <c r="L41" s="278"/>
      <c r="M41" s="278"/>
      <c r="N41" s="278"/>
      <c r="O41" s="278"/>
      <c r="P41" s="278"/>
      <c r="Q41" s="278"/>
      <c r="R41" s="279"/>
      <c r="S41" s="280"/>
      <c r="T41" s="281"/>
    </row>
    <row r="42" spans="1:20" s="1" customFormat="1" ht="17.25" customHeight="1" x14ac:dyDescent="0.15">
      <c r="A42" s="32"/>
      <c r="B42" s="2"/>
      <c r="C42" s="2"/>
      <c r="D42" s="2"/>
      <c r="E42" s="2"/>
      <c r="F42" s="2"/>
      <c r="G42" s="2"/>
      <c r="H42" s="2"/>
      <c r="I42" s="2"/>
      <c r="J42" s="2"/>
      <c r="K42" s="2"/>
      <c r="L42" s="2"/>
      <c r="M42" s="2"/>
      <c r="N42" s="2"/>
      <c r="O42" s="2"/>
      <c r="P42" s="2"/>
      <c r="Q42" s="2"/>
      <c r="R42" s="2"/>
      <c r="S42" s="2"/>
      <c r="T42" s="2"/>
    </row>
    <row r="43" spans="1:20" s="1" customFormat="1" ht="17.25" customHeight="1" thickBot="1" x14ac:dyDescent="0.2">
      <c r="A43" s="33" t="s">
        <v>33</v>
      </c>
      <c r="B43" s="2"/>
      <c r="C43" s="2"/>
      <c r="D43" s="2"/>
      <c r="E43" s="2"/>
      <c r="F43" s="2"/>
      <c r="G43" s="2"/>
      <c r="H43" s="2"/>
      <c r="I43" s="2"/>
      <c r="J43" s="2"/>
      <c r="K43" s="2"/>
      <c r="L43" s="2"/>
      <c r="M43" s="2"/>
      <c r="N43" s="2"/>
      <c r="O43" s="2"/>
      <c r="P43" s="2"/>
      <c r="Q43" s="2"/>
      <c r="R43" s="2"/>
      <c r="S43" s="2"/>
      <c r="T43" s="2"/>
    </row>
    <row r="44" spans="1:20" s="1" customFormat="1" ht="19.5" customHeight="1" x14ac:dyDescent="0.15">
      <c r="A44" s="19" t="s">
        <v>25</v>
      </c>
      <c r="B44" s="299" t="s">
        <v>21</v>
      </c>
      <c r="C44" s="300"/>
      <c r="D44" s="300"/>
      <c r="E44" s="300"/>
      <c r="F44" s="300"/>
      <c r="G44" s="300"/>
      <c r="H44" s="300"/>
      <c r="I44" s="300"/>
      <c r="J44" s="300"/>
      <c r="K44" s="300"/>
      <c r="L44" s="300"/>
      <c r="M44" s="300"/>
      <c r="N44" s="300"/>
      <c r="O44" s="300"/>
      <c r="P44" s="300"/>
      <c r="Q44" s="300"/>
      <c r="R44" s="301"/>
      <c r="S44" s="299" t="s">
        <v>17</v>
      </c>
      <c r="T44" s="302"/>
    </row>
    <row r="45" spans="1:20" s="1" customFormat="1" ht="19.5" customHeight="1" x14ac:dyDescent="0.15">
      <c r="A45" s="34"/>
      <c r="B45" s="292" t="s">
        <v>308</v>
      </c>
      <c r="C45" s="293"/>
      <c r="D45" s="293"/>
      <c r="E45" s="293"/>
      <c r="F45" s="293"/>
      <c r="G45" s="293"/>
      <c r="H45" s="293"/>
      <c r="I45" s="293"/>
      <c r="J45" s="293"/>
      <c r="K45" s="293"/>
      <c r="L45" s="293"/>
      <c r="M45" s="293"/>
      <c r="N45" s="293"/>
      <c r="O45" s="293"/>
      <c r="P45" s="293"/>
      <c r="Q45" s="293"/>
      <c r="R45" s="294"/>
      <c r="S45" s="295">
        <v>26400</v>
      </c>
      <c r="T45" s="296"/>
    </row>
    <row r="46" spans="1:20" s="1" customFormat="1" ht="19.5" customHeight="1" x14ac:dyDescent="0.15">
      <c r="A46" s="34"/>
      <c r="B46" s="292" t="s">
        <v>309</v>
      </c>
      <c r="C46" s="293"/>
      <c r="D46" s="293"/>
      <c r="E46" s="293"/>
      <c r="F46" s="293"/>
      <c r="G46" s="293"/>
      <c r="H46" s="293"/>
      <c r="I46" s="293"/>
      <c r="J46" s="293"/>
      <c r="K46" s="293"/>
      <c r="L46" s="293"/>
      <c r="M46" s="293"/>
      <c r="N46" s="293"/>
      <c r="O46" s="293"/>
      <c r="P46" s="293"/>
      <c r="Q46" s="293"/>
      <c r="R46" s="294"/>
      <c r="S46" s="295">
        <v>17200</v>
      </c>
      <c r="T46" s="296"/>
    </row>
    <row r="47" spans="1:20" s="1" customFormat="1" ht="19.5" customHeight="1" x14ac:dyDescent="0.15">
      <c r="A47" s="34"/>
      <c r="B47" s="292"/>
      <c r="C47" s="293"/>
      <c r="D47" s="293"/>
      <c r="E47" s="293"/>
      <c r="F47" s="293"/>
      <c r="G47" s="293"/>
      <c r="H47" s="293"/>
      <c r="I47" s="293"/>
      <c r="J47" s="293"/>
      <c r="K47" s="293"/>
      <c r="L47" s="293"/>
      <c r="M47" s="293"/>
      <c r="N47" s="293"/>
      <c r="O47" s="293"/>
      <c r="P47" s="293"/>
      <c r="Q47" s="293"/>
      <c r="R47" s="294"/>
      <c r="S47" s="297"/>
      <c r="T47" s="298"/>
    </row>
    <row r="48" spans="1:20" s="1" customFormat="1" ht="19.5" customHeight="1" thickBot="1" x14ac:dyDescent="0.2">
      <c r="A48" s="35"/>
      <c r="B48" s="277"/>
      <c r="C48" s="278"/>
      <c r="D48" s="278"/>
      <c r="E48" s="278"/>
      <c r="F48" s="278"/>
      <c r="G48" s="278"/>
      <c r="H48" s="278"/>
      <c r="I48" s="278"/>
      <c r="J48" s="278"/>
      <c r="K48" s="278"/>
      <c r="L48" s="278"/>
      <c r="M48" s="278"/>
      <c r="N48" s="278"/>
      <c r="O48" s="278"/>
      <c r="P48" s="278"/>
      <c r="Q48" s="278"/>
      <c r="R48" s="279"/>
      <c r="S48" s="280"/>
      <c r="T48" s="281"/>
    </row>
    <row r="49" spans="1:20" s="1" customFormat="1" ht="19.5" customHeight="1" thickBot="1" x14ac:dyDescent="0.2">
      <c r="A49" s="36"/>
      <c r="B49" s="37"/>
      <c r="C49" s="37"/>
      <c r="D49" s="38" t="s">
        <v>13</v>
      </c>
      <c r="E49" s="37"/>
      <c r="F49" s="37"/>
      <c r="G49" s="37"/>
      <c r="H49" s="37"/>
      <c r="I49" s="37"/>
      <c r="J49" s="37"/>
      <c r="K49" s="37"/>
      <c r="L49" s="37"/>
      <c r="M49" s="37"/>
      <c r="N49" s="37"/>
      <c r="O49" s="37"/>
      <c r="P49" s="37"/>
      <c r="Q49" s="37"/>
      <c r="R49" s="39"/>
      <c r="S49" s="282">
        <v>43600</v>
      </c>
      <c r="T49" s="283"/>
    </row>
    <row r="50" spans="1:20" s="1" customFormat="1" ht="19.5" customHeight="1" x14ac:dyDescent="0.15">
      <c r="A50" s="2" t="s">
        <v>37</v>
      </c>
      <c r="B50" s="2"/>
      <c r="C50" s="2"/>
      <c r="D50" s="32"/>
      <c r="E50" s="2"/>
      <c r="F50" s="2"/>
      <c r="G50" s="2"/>
      <c r="H50" s="2"/>
      <c r="I50" s="2"/>
      <c r="J50" s="2"/>
      <c r="K50" s="2"/>
      <c r="L50" s="2"/>
      <c r="M50" s="2"/>
      <c r="N50" s="2"/>
      <c r="O50" s="2"/>
      <c r="P50" s="2"/>
      <c r="Q50" s="2"/>
      <c r="R50" s="2"/>
      <c r="S50" s="2"/>
      <c r="T50" s="2"/>
    </row>
    <row r="51" spans="1:20" s="1" customFormat="1" ht="19.5" customHeight="1" x14ac:dyDescent="0.15">
      <c r="A51" s="40"/>
      <c r="B51" s="40"/>
      <c r="C51" s="40"/>
      <c r="D51" s="254"/>
      <c r="E51" s="40"/>
      <c r="F51" s="40"/>
      <c r="G51" s="40"/>
      <c r="H51" s="40"/>
      <c r="I51" s="40"/>
      <c r="J51" s="40"/>
      <c r="K51" s="40"/>
      <c r="L51" s="40"/>
      <c r="M51" s="40"/>
      <c r="N51" s="40"/>
      <c r="O51" s="40"/>
      <c r="P51" s="40"/>
      <c r="Q51" s="40"/>
      <c r="R51" s="40"/>
      <c r="S51" s="40"/>
      <c r="T51" s="40"/>
    </row>
    <row r="52" spans="1:20" s="1" customFormat="1" ht="19.5" customHeight="1" x14ac:dyDescent="0.15">
      <c r="A52" s="2" t="s">
        <v>16</v>
      </c>
      <c r="B52" s="40"/>
      <c r="C52" s="40"/>
      <c r="D52" s="254"/>
      <c r="E52" s="40"/>
      <c r="F52" s="40"/>
      <c r="G52" s="40"/>
      <c r="H52" s="40"/>
      <c r="I52" s="40"/>
      <c r="J52" s="40"/>
      <c r="K52" s="40"/>
      <c r="L52" s="40"/>
      <c r="M52" s="40"/>
      <c r="N52" s="40"/>
      <c r="O52" s="40"/>
      <c r="P52" s="40"/>
      <c r="Q52" s="40"/>
      <c r="R52" s="40"/>
      <c r="S52" s="40"/>
      <c r="T52" s="40"/>
    </row>
    <row r="53" spans="1:20" s="1" customFormat="1" ht="39" customHeight="1" x14ac:dyDescent="0.15">
      <c r="A53" s="284" t="s">
        <v>310</v>
      </c>
      <c r="B53" s="285"/>
      <c r="C53" s="285"/>
      <c r="D53" s="285"/>
      <c r="E53" s="285"/>
      <c r="F53" s="285"/>
      <c r="G53" s="285"/>
      <c r="H53" s="285"/>
      <c r="I53" s="285"/>
      <c r="J53" s="285"/>
      <c r="K53" s="285"/>
      <c r="L53" s="285"/>
      <c r="M53" s="285"/>
      <c r="N53" s="285"/>
      <c r="O53" s="285"/>
      <c r="P53" s="285"/>
      <c r="Q53" s="285"/>
      <c r="R53" s="285"/>
      <c r="S53" s="285"/>
      <c r="T53" s="285"/>
    </row>
    <row r="54" spans="1:20" s="1" customFormat="1" ht="39" customHeight="1" x14ac:dyDescent="0.15">
      <c r="A54" s="285"/>
      <c r="B54" s="285"/>
      <c r="C54" s="285"/>
      <c r="D54" s="285"/>
      <c r="E54" s="285"/>
      <c r="F54" s="285"/>
      <c r="G54" s="285"/>
      <c r="H54" s="285"/>
      <c r="I54" s="285"/>
      <c r="J54" s="285"/>
      <c r="K54" s="285"/>
      <c r="L54" s="285"/>
      <c r="M54" s="285"/>
      <c r="N54" s="285"/>
      <c r="O54" s="285"/>
      <c r="P54" s="285"/>
      <c r="Q54" s="285"/>
      <c r="R54" s="285"/>
      <c r="S54" s="285"/>
      <c r="T54" s="285"/>
    </row>
    <row r="55" spans="1:20" s="1" customFormat="1" ht="19.5" customHeight="1" x14ac:dyDescent="0.15">
      <c r="A55" s="2"/>
      <c r="B55" s="40"/>
      <c r="C55" s="40"/>
      <c r="D55" s="40"/>
      <c r="E55" s="40"/>
      <c r="F55" s="40"/>
      <c r="G55" s="40"/>
      <c r="H55" s="40"/>
      <c r="I55" s="40"/>
      <c r="J55" s="40"/>
      <c r="K55" s="40"/>
      <c r="L55" s="40"/>
      <c r="M55" s="40"/>
      <c r="N55" s="40"/>
      <c r="O55" s="40"/>
      <c r="P55" s="40"/>
      <c r="Q55" s="40"/>
      <c r="R55" s="40"/>
      <c r="S55" s="40"/>
      <c r="T55" s="40"/>
    </row>
    <row r="56" spans="1:20" s="1" customFormat="1" ht="19.5" customHeight="1" thickBot="1" x14ac:dyDescent="0.2">
      <c r="A56" s="2" t="s">
        <v>15</v>
      </c>
      <c r="B56" s="40"/>
      <c r="C56" s="40"/>
      <c r="D56" s="40"/>
      <c r="E56" s="40"/>
      <c r="F56" s="40"/>
      <c r="G56" s="40"/>
      <c r="H56" s="40"/>
      <c r="I56" s="40"/>
      <c r="J56" s="40"/>
      <c r="K56" s="40"/>
      <c r="L56" s="40"/>
      <c r="M56" s="40"/>
      <c r="N56" s="40"/>
      <c r="O56" s="40"/>
      <c r="P56" s="40"/>
      <c r="Q56" s="40"/>
      <c r="R56" s="40"/>
      <c r="S56" s="40"/>
      <c r="T56" s="40"/>
    </row>
    <row r="57" spans="1:20" s="1" customFormat="1" ht="19.5" customHeight="1" x14ac:dyDescent="0.15">
      <c r="A57" s="286"/>
      <c r="B57" s="287"/>
      <c r="C57" s="287"/>
      <c r="D57" s="287"/>
      <c r="E57" s="287"/>
      <c r="F57" s="287"/>
      <c r="G57" s="287"/>
      <c r="H57" s="287"/>
      <c r="I57" s="287"/>
      <c r="J57" s="287"/>
      <c r="K57" s="287"/>
      <c r="L57" s="287"/>
      <c r="M57" s="287"/>
      <c r="N57" s="287"/>
      <c r="O57" s="287"/>
      <c r="P57" s="287"/>
      <c r="Q57" s="287"/>
      <c r="R57" s="287"/>
      <c r="S57" s="287"/>
      <c r="T57" s="288"/>
    </row>
    <row r="58" spans="1:20" s="1" customFormat="1" ht="19.5" customHeight="1" thickBot="1" x14ac:dyDescent="0.2">
      <c r="A58" s="289"/>
      <c r="B58" s="290"/>
      <c r="C58" s="290"/>
      <c r="D58" s="290"/>
      <c r="E58" s="290"/>
      <c r="F58" s="290"/>
      <c r="G58" s="290"/>
      <c r="H58" s="290"/>
      <c r="I58" s="290"/>
      <c r="J58" s="290"/>
      <c r="K58" s="290"/>
      <c r="L58" s="290"/>
      <c r="M58" s="290"/>
      <c r="N58" s="290"/>
      <c r="O58" s="290"/>
      <c r="P58" s="290"/>
      <c r="Q58" s="290"/>
      <c r="R58" s="290"/>
      <c r="S58" s="290"/>
      <c r="T58" s="291"/>
    </row>
    <row r="59" spans="1:20" x14ac:dyDescent="0.15">
      <c r="A59" s="41"/>
      <c r="B59" s="41"/>
      <c r="C59" s="41"/>
      <c r="D59" s="41"/>
      <c r="E59" s="41"/>
      <c r="F59" s="41"/>
      <c r="G59" s="41"/>
      <c r="H59" s="41"/>
      <c r="I59" s="41"/>
      <c r="J59" s="41"/>
      <c r="K59" s="41"/>
      <c r="L59" s="41"/>
      <c r="M59" s="41"/>
      <c r="N59" s="41"/>
      <c r="O59" s="41"/>
      <c r="P59" s="41"/>
      <c r="Q59" s="41"/>
      <c r="R59" s="41"/>
      <c r="S59" s="41"/>
      <c r="T59" s="41"/>
    </row>
    <row r="60" spans="1:20" x14ac:dyDescent="0.15">
      <c r="A60" s="41"/>
      <c r="B60" s="41"/>
      <c r="C60" s="41"/>
      <c r="D60" s="41"/>
      <c r="E60" s="41"/>
      <c r="F60" s="41"/>
      <c r="G60" s="41"/>
      <c r="H60" s="41"/>
      <c r="I60" s="41"/>
      <c r="J60" s="41"/>
      <c r="K60" s="41"/>
      <c r="L60" s="41"/>
      <c r="M60" s="41"/>
      <c r="N60" s="41"/>
      <c r="O60" s="41"/>
      <c r="P60" s="41"/>
      <c r="Q60" s="41"/>
      <c r="R60" s="41"/>
      <c r="S60" s="41"/>
      <c r="T60" s="41"/>
    </row>
    <row r="61" spans="1:20" x14ac:dyDescent="0.15">
      <c r="A61" s="41"/>
      <c r="B61" s="41"/>
      <c r="C61" s="41"/>
      <c r="D61" s="41"/>
      <c r="E61" s="41"/>
      <c r="F61" s="41"/>
      <c r="G61" s="41"/>
      <c r="H61" s="41"/>
      <c r="I61" s="41"/>
      <c r="J61" s="41"/>
      <c r="K61" s="41"/>
      <c r="L61" s="41"/>
      <c r="M61" s="41"/>
      <c r="N61" s="41"/>
      <c r="O61" s="41"/>
      <c r="P61" s="41"/>
      <c r="Q61" s="41"/>
      <c r="R61" s="41"/>
      <c r="S61" s="41"/>
      <c r="T61" s="41"/>
    </row>
    <row r="62" spans="1:20" x14ac:dyDescent="0.15">
      <c r="A62" s="41"/>
      <c r="B62" s="41"/>
      <c r="C62" s="41"/>
      <c r="D62" s="41"/>
      <c r="E62" s="41"/>
      <c r="F62" s="41"/>
      <c r="G62" s="41"/>
      <c r="H62" s="41"/>
      <c r="I62" s="41"/>
      <c r="J62" s="41"/>
      <c r="K62" s="41"/>
      <c r="L62" s="41"/>
      <c r="M62" s="41"/>
      <c r="N62" s="41"/>
      <c r="O62" s="41"/>
      <c r="P62" s="41"/>
      <c r="Q62" s="41"/>
      <c r="R62" s="41"/>
      <c r="S62" s="41"/>
      <c r="T62" s="41"/>
    </row>
    <row r="63" spans="1:20" x14ac:dyDescent="0.15">
      <c r="A63" s="41"/>
      <c r="B63" s="41"/>
      <c r="C63" s="41"/>
      <c r="D63" s="41"/>
      <c r="E63" s="41"/>
      <c r="F63" s="41"/>
      <c r="G63" s="41"/>
      <c r="H63" s="41"/>
      <c r="I63" s="41"/>
      <c r="J63" s="41"/>
      <c r="K63" s="41"/>
      <c r="L63" s="41"/>
      <c r="M63" s="41"/>
      <c r="N63" s="41"/>
      <c r="O63" s="41"/>
      <c r="P63" s="41"/>
      <c r="Q63" s="41"/>
      <c r="R63" s="41"/>
      <c r="S63" s="41"/>
      <c r="T63" s="41"/>
    </row>
    <row r="64" spans="1:20" x14ac:dyDescent="0.15">
      <c r="A64" s="41"/>
      <c r="B64" s="41"/>
      <c r="C64" s="41"/>
      <c r="D64" s="41"/>
      <c r="E64" s="41"/>
      <c r="F64" s="41"/>
      <c r="G64" s="41"/>
      <c r="H64" s="41"/>
      <c r="I64" s="41"/>
      <c r="J64" s="41"/>
      <c r="K64" s="41"/>
      <c r="L64" s="41"/>
      <c r="M64" s="41"/>
      <c r="N64" s="41"/>
      <c r="O64" s="41"/>
      <c r="P64" s="41"/>
      <c r="Q64" s="41"/>
      <c r="R64" s="41"/>
      <c r="S64" s="41"/>
      <c r="T64" s="41"/>
    </row>
    <row r="65" spans="1:20" x14ac:dyDescent="0.15">
      <c r="A65" s="41"/>
      <c r="B65" s="41"/>
      <c r="C65" s="41"/>
      <c r="D65" s="41"/>
      <c r="E65" s="41"/>
      <c r="F65" s="41"/>
      <c r="G65" s="41"/>
      <c r="H65" s="41"/>
      <c r="I65" s="41"/>
      <c r="J65" s="41"/>
      <c r="K65" s="41"/>
      <c r="L65" s="41"/>
      <c r="M65" s="41"/>
      <c r="N65" s="41"/>
      <c r="O65" s="41"/>
      <c r="P65" s="41"/>
      <c r="Q65" s="41"/>
      <c r="R65" s="41"/>
      <c r="S65" s="41"/>
      <c r="T65" s="41"/>
    </row>
    <row r="66" spans="1:20" x14ac:dyDescent="0.15">
      <c r="A66" s="41"/>
      <c r="B66" s="41"/>
      <c r="C66" s="41"/>
      <c r="D66" s="41"/>
      <c r="E66" s="41"/>
      <c r="F66" s="41"/>
      <c r="G66" s="41"/>
      <c r="H66" s="41"/>
      <c r="I66" s="41"/>
      <c r="J66" s="41"/>
      <c r="K66" s="41"/>
      <c r="L66" s="41"/>
      <c r="M66" s="41"/>
      <c r="N66" s="41"/>
      <c r="O66" s="41"/>
      <c r="P66" s="41"/>
      <c r="Q66" s="41"/>
      <c r="R66" s="41"/>
      <c r="S66" s="41"/>
      <c r="T66" s="41"/>
    </row>
    <row r="67" spans="1:20" x14ac:dyDescent="0.15">
      <c r="A67" s="41"/>
      <c r="B67" s="41"/>
      <c r="C67" s="41"/>
      <c r="D67" s="41"/>
      <c r="E67" s="41"/>
      <c r="F67" s="41"/>
      <c r="G67" s="41"/>
      <c r="H67" s="41"/>
      <c r="I67" s="41"/>
      <c r="J67" s="41"/>
      <c r="K67" s="41"/>
      <c r="L67" s="41"/>
      <c r="M67" s="41"/>
      <c r="N67" s="41"/>
      <c r="O67" s="41"/>
      <c r="P67" s="41"/>
      <c r="Q67" s="41"/>
      <c r="R67" s="41"/>
      <c r="S67" s="41"/>
      <c r="T67" s="41"/>
    </row>
    <row r="68" spans="1:20" x14ac:dyDescent="0.15">
      <c r="A68" s="41"/>
      <c r="B68" s="41"/>
      <c r="C68" s="41"/>
      <c r="D68" s="41"/>
      <c r="E68" s="41"/>
      <c r="F68" s="41"/>
      <c r="G68" s="41"/>
      <c r="H68" s="41"/>
      <c r="I68" s="41"/>
      <c r="J68" s="41"/>
      <c r="K68" s="41"/>
      <c r="L68" s="41"/>
      <c r="M68" s="41"/>
      <c r="N68" s="41"/>
      <c r="O68" s="41"/>
      <c r="P68" s="41"/>
      <c r="Q68" s="41"/>
      <c r="R68" s="41"/>
      <c r="S68" s="41"/>
      <c r="T68" s="41"/>
    </row>
    <row r="69" spans="1:20" x14ac:dyDescent="0.15">
      <c r="A69" s="41"/>
      <c r="B69" s="41"/>
      <c r="C69" s="41"/>
      <c r="D69" s="41"/>
      <c r="E69" s="41"/>
      <c r="F69" s="41"/>
      <c r="G69" s="41"/>
      <c r="H69" s="41"/>
      <c r="I69" s="41"/>
      <c r="J69" s="41"/>
      <c r="K69" s="41"/>
      <c r="L69" s="41"/>
      <c r="M69" s="41"/>
      <c r="N69" s="41"/>
      <c r="O69" s="41"/>
      <c r="P69" s="41"/>
      <c r="Q69" s="41"/>
      <c r="R69" s="41"/>
      <c r="S69" s="41"/>
      <c r="T69" s="41"/>
    </row>
    <row r="70" spans="1:20" x14ac:dyDescent="0.15">
      <c r="A70" s="41"/>
      <c r="B70" s="41"/>
      <c r="C70" s="41"/>
      <c r="D70" s="41"/>
      <c r="E70" s="41"/>
      <c r="F70" s="41"/>
      <c r="G70" s="41"/>
      <c r="H70" s="41"/>
      <c r="I70" s="41"/>
      <c r="J70" s="41"/>
      <c r="K70" s="41"/>
      <c r="L70" s="41"/>
      <c r="M70" s="41"/>
      <c r="N70" s="41"/>
      <c r="O70" s="41"/>
      <c r="P70" s="41"/>
      <c r="Q70" s="41"/>
      <c r="R70" s="41"/>
      <c r="S70" s="41"/>
      <c r="T70" s="41"/>
    </row>
    <row r="71" spans="1:20" x14ac:dyDescent="0.15">
      <c r="A71" s="41"/>
      <c r="B71" s="41"/>
      <c r="C71" s="41"/>
      <c r="D71" s="41"/>
      <c r="E71" s="41"/>
      <c r="F71" s="41"/>
      <c r="G71" s="41"/>
      <c r="H71" s="41"/>
      <c r="I71" s="41"/>
      <c r="J71" s="41"/>
      <c r="K71" s="41"/>
      <c r="L71" s="41"/>
      <c r="M71" s="41"/>
      <c r="N71" s="41"/>
      <c r="O71" s="41"/>
      <c r="P71" s="41"/>
      <c r="Q71" s="41"/>
      <c r="R71" s="41"/>
      <c r="S71" s="41"/>
      <c r="T71" s="41"/>
    </row>
    <row r="72" spans="1:20" x14ac:dyDescent="0.15">
      <c r="A72" s="41"/>
      <c r="B72" s="41"/>
      <c r="C72" s="41"/>
      <c r="D72" s="41"/>
      <c r="E72" s="41"/>
      <c r="F72" s="41"/>
      <c r="G72" s="41"/>
      <c r="H72" s="41"/>
      <c r="I72" s="41"/>
      <c r="J72" s="41"/>
      <c r="K72" s="41"/>
      <c r="L72" s="41"/>
      <c r="M72" s="41"/>
      <c r="N72" s="41"/>
      <c r="O72" s="41"/>
      <c r="P72" s="41"/>
      <c r="Q72" s="41"/>
      <c r="R72" s="41"/>
      <c r="S72" s="41"/>
      <c r="T72" s="41"/>
    </row>
    <row r="73" spans="1:20" x14ac:dyDescent="0.15">
      <c r="A73" s="41"/>
      <c r="B73" s="41"/>
      <c r="C73" s="41"/>
      <c r="D73" s="41"/>
      <c r="E73" s="41"/>
      <c r="F73" s="41"/>
      <c r="G73" s="41"/>
      <c r="H73" s="41"/>
      <c r="I73" s="41"/>
      <c r="J73" s="41"/>
      <c r="K73" s="41"/>
      <c r="L73" s="41"/>
      <c r="M73" s="41"/>
      <c r="N73" s="41"/>
      <c r="O73" s="41"/>
      <c r="P73" s="41"/>
      <c r="Q73" s="41"/>
      <c r="R73" s="41"/>
      <c r="S73" s="41"/>
      <c r="T73" s="41"/>
    </row>
    <row r="74" spans="1:20" x14ac:dyDescent="0.15">
      <c r="A74" s="41"/>
      <c r="B74" s="41"/>
      <c r="C74" s="41"/>
      <c r="D74" s="41"/>
      <c r="E74" s="41"/>
      <c r="F74" s="41"/>
      <c r="G74" s="41"/>
      <c r="H74" s="41"/>
      <c r="I74" s="41"/>
      <c r="J74" s="41"/>
      <c r="K74" s="41"/>
      <c r="L74" s="41"/>
      <c r="M74" s="41"/>
      <c r="N74" s="41"/>
      <c r="O74" s="41"/>
      <c r="P74" s="41"/>
      <c r="Q74" s="41"/>
      <c r="R74" s="41"/>
      <c r="S74" s="41"/>
      <c r="T74" s="41"/>
    </row>
    <row r="75" spans="1:20" x14ac:dyDescent="0.15">
      <c r="A75" s="41"/>
      <c r="B75" s="41"/>
      <c r="C75" s="41"/>
      <c r="D75" s="41"/>
      <c r="E75" s="41"/>
      <c r="F75" s="41"/>
      <c r="G75" s="41"/>
      <c r="H75" s="41"/>
      <c r="I75" s="41"/>
      <c r="J75" s="41"/>
      <c r="K75" s="41"/>
      <c r="L75" s="41"/>
      <c r="M75" s="41"/>
      <c r="N75" s="41"/>
      <c r="O75" s="41"/>
      <c r="P75" s="41"/>
      <c r="Q75" s="41"/>
      <c r="R75" s="41"/>
      <c r="S75" s="41"/>
      <c r="T75" s="41"/>
    </row>
    <row r="76" spans="1:20" x14ac:dyDescent="0.15">
      <c r="A76" s="41"/>
      <c r="B76" s="41"/>
      <c r="C76" s="41"/>
      <c r="D76" s="41"/>
      <c r="E76" s="41"/>
      <c r="F76" s="41"/>
      <c r="G76" s="41"/>
      <c r="H76" s="41"/>
      <c r="I76" s="41"/>
      <c r="J76" s="41"/>
      <c r="K76" s="41"/>
      <c r="L76" s="41"/>
      <c r="M76" s="41"/>
      <c r="N76" s="41"/>
      <c r="O76" s="41"/>
      <c r="P76" s="41"/>
      <c r="Q76" s="41"/>
      <c r="R76" s="41"/>
      <c r="S76" s="41"/>
      <c r="T76" s="41"/>
    </row>
    <row r="77" spans="1:20" x14ac:dyDescent="0.15">
      <c r="A77" s="41"/>
      <c r="B77" s="41"/>
      <c r="C77" s="41"/>
      <c r="D77" s="41"/>
      <c r="E77" s="41"/>
      <c r="F77" s="41"/>
      <c r="G77" s="41"/>
      <c r="H77" s="41"/>
      <c r="I77" s="41"/>
      <c r="J77" s="41"/>
      <c r="K77" s="41"/>
      <c r="L77" s="41"/>
      <c r="M77" s="41"/>
      <c r="N77" s="41"/>
      <c r="O77" s="41"/>
      <c r="P77" s="41"/>
      <c r="Q77" s="41"/>
      <c r="R77" s="41"/>
      <c r="S77" s="41"/>
      <c r="T77" s="41"/>
    </row>
    <row r="78" spans="1:20" x14ac:dyDescent="0.15">
      <c r="A78" s="41"/>
      <c r="B78" s="41"/>
      <c r="C78" s="41"/>
      <c r="D78" s="41"/>
      <c r="E78" s="41"/>
      <c r="F78" s="41"/>
      <c r="G78" s="41"/>
      <c r="H78" s="41"/>
      <c r="I78" s="41"/>
      <c r="J78" s="41"/>
      <c r="K78" s="41"/>
      <c r="L78" s="41"/>
      <c r="M78" s="41"/>
      <c r="N78" s="41"/>
      <c r="O78" s="41"/>
      <c r="P78" s="41"/>
      <c r="Q78" s="41"/>
      <c r="R78" s="41"/>
      <c r="S78" s="41"/>
      <c r="T78" s="41"/>
    </row>
    <row r="79" spans="1:20" x14ac:dyDescent="0.15">
      <c r="A79" s="41"/>
      <c r="B79" s="41"/>
      <c r="C79" s="41"/>
      <c r="D79" s="41"/>
      <c r="E79" s="41"/>
      <c r="F79" s="41"/>
      <c r="G79" s="41"/>
      <c r="H79" s="41"/>
      <c r="I79" s="41"/>
      <c r="J79" s="41"/>
      <c r="K79" s="41"/>
      <c r="L79" s="41"/>
      <c r="M79" s="41"/>
      <c r="N79" s="41"/>
      <c r="O79" s="41"/>
      <c r="P79" s="41"/>
      <c r="Q79" s="41"/>
      <c r="R79" s="41"/>
      <c r="S79" s="41"/>
      <c r="T79" s="41"/>
    </row>
    <row r="80" spans="1:20" x14ac:dyDescent="0.15">
      <c r="A80" s="41"/>
      <c r="B80" s="41"/>
      <c r="C80" s="41"/>
      <c r="D80" s="41"/>
      <c r="E80" s="41"/>
      <c r="F80" s="41"/>
      <c r="G80" s="41"/>
      <c r="H80" s="41"/>
      <c r="I80" s="41"/>
      <c r="J80" s="41"/>
      <c r="K80" s="41"/>
      <c r="L80" s="41"/>
      <c r="M80" s="41"/>
      <c r="N80" s="41"/>
      <c r="O80" s="41"/>
      <c r="P80" s="41"/>
      <c r="Q80" s="41"/>
      <c r="R80" s="41"/>
      <c r="S80" s="41"/>
      <c r="T80" s="41"/>
    </row>
    <row r="81" spans="1:20" x14ac:dyDescent="0.15">
      <c r="A81" s="41"/>
      <c r="B81" s="41"/>
      <c r="C81" s="41"/>
      <c r="D81" s="41"/>
      <c r="E81" s="41"/>
      <c r="F81" s="41"/>
      <c r="G81" s="41"/>
      <c r="H81" s="41"/>
      <c r="I81" s="41"/>
      <c r="J81" s="41"/>
      <c r="K81" s="41"/>
      <c r="L81" s="41"/>
      <c r="M81" s="41"/>
      <c r="N81" s="41"/>
      <c r="O81" s="41"/>
      <c r="P81" s="41"/>
      <c r="Q81" s="41"/>
      <c r="R81" s="41"/>
      <c r="S81" s="41"/>
      <c r="T81" s="41"/>
    </row>
    <row r="82" spans="1:20" x14ac:dyDescent="0.15">
      <c r="A82" s="41"/>
      <c r="B82" s="41"/>
      <c r="C82" s="41"/>
      <c r="D82" s="41"/>
      <c r="E82" s="41"/>
      <c r="F82" s="41"/>
      <c r="G82" s="41"/>
      <c r="H82" s="41"/>
      <c r="I82" s="41"/>
      <c r="J82" s="41"/>
      <c r="K82" s="41"/>
      <c r="L82" s="41"/>
      <c r="M82" s="41"/>
      <c r="N82" s="41"/>
      <c r="O82" s="41"/>
      <c r="P82" s="41"/>
      <c r="Q82" s="41"/>
      <c r="R82" s="41"/>
      <c r="S82" s="41"/>
      <c r="T82" s="41"/>
    </row>
    <row r="83" spans="1:20" x14ac:dyDescent="0.15">
      <c r="A83" s="41"/>
      <c r="B83" s="41"/>
      <c r="C83" s="41"/>
      <c r="D83" s="41"/>
      <c r="E83" s="41"/>
      <c r="F83" s="41"/>
      <c r="G83" s="41"/>
      <c r="H83" s="41"/>
      <c r="I83" s="41"/>
      <c r="J83" s="41"/>
      <c r="K83" s="41"/>
      <c r="L83" s="41"/>
      <c r="M83" s="41"/>
      <c r="N83" s="41"/>
      <c r="O83" s="41"/>
      <c r="P83" s="41"/>
      <c r="Q83" s="41"/>
      <c r="R83" s="41"/>
      <c r="S83" s="41"/>
      <c r="T83" s="41"/>
    </row>
    <row r="84" spans="1:20" x14ac:dyDescent="0.15">
      <c r="A84" s="41"/>
      <c r="B84" s="41"/>
      <c r="C84" s="41"/>
      <c r="D84" s="41"/>
      <c r="E84" s="41"/>
      <c r="F84" s="41"/>
      <c r="G84" s="41"/>
      <c r="H84" s="41"/>
      <c r="I84" s="41"/>
      <c r="J84" s="41"/>
      <c r="K84" s="41"/>
      <c r="L84" s="41"/>
      <c r="M84" s="41"/>
      <c r="N84" s="41"/>
      <c r="O84" s="41"/>
      <c r="P84" s="41"/>
      <c r="Q84" s="41"/>
      <c r="R84" s="41"/>
      <c r="S84" s="41"/>
      <c r="T84" s="41"/>
    </row>
    <row r="85" spans="1:20" x14ac:dyDescent="0.15">
      <c r="A85" s="41"/>
      <c r="B85" s="41"/>
      <c r="C85" s="41"/>
      <c r="D85" s="41"/>
      <c r="E85" s="41"/>
      <c r="F85" s="41"/>
      <c r="G85" s="41"/>
      <c r="H85" s="41"/>
      <c r="I85" s="41"/>
      <c r="J85" s="41"/>
      <c r="K85" s="41"/>
      <c r="L85" s="41"/>
      <c r="M85" s="41"/>
      <c r="N85" s="41"/>
      <c r="O85" s="41"/>
      <c r="P85" s="41"/>
      <c r="Q85" s="41"/>
      <c r="R85" s="41"/>
      <c r="S85" s="41"/>
      <c r="T85" s="41"/>
    </row>
    <row r="86" spans="1:20" x14ac:dyDescent="0.15">
      <c r="A86" s="41"/>
      <c r="B86" s="41"/>
      <c r="C86" s="41"/>
      <c r="D86" s="41"/>
      <c r="E86" s="41"/>
      <c r="F86" s="41"/>
      <c r="G86" s="41"/>
      <c r="H86" s="41"/>
      <c r="I86" s="41"/>
      <c r="J86" s="41"/>
      <c r="K86" s="41"/>
      <c r="L86" s="41"/>
      <c r="M86" s="41"/>
      <c r="N86" s="41"/>
      <c r="O86" s="41"/>
      <c r="P86" s="41"/>
      <c r="Q86" s="41"/>
      <c r="R86" s="41"/>
      <c r="S86" s="41"/>
      <c r="T86" s="41"/>
    </row>
    <row r="87" spans="1:20" x14ac:dyDescent="0.15">
      <c r="A87" s="41"/>
      <c r="B87" s="41"/>
      <c r="C87" s="41"/>
      <c r="D87" s="41"/>
      <c r="E87" s="41"/>
      <c r="F87" s="41"/>
      <c r="G87" s="41"/>
      <c r="H87" s="41"/>
      <c r="I87" s="41"/>
      <c r="J87" s="41"/>
      <c r="K87" s="41"/>
      <c r="L87" s="41"/>
      <c r="M87" s="41"/>
      <c r="N87" s="41"/>
      <c r="O87" s="41"/>
      <c r="P87" s="41"/>
      <c r="Q87" s="41"/>
      <c r="R87" s="41"/>
      <c r="S87" s="41"/>
      <c r="T87" s="41"/>
    </row>
    <row r="88" spans="1:20" x14ac:dyDescent="0.15">
      <c r="A88" s="41"/>
      <c r="B88" s="41"/>
      <c r="C88" s="41"/>
      <c r="D88" s="41"/>
      <c r="E88" s="41"/>
      <c r="F88" s="41"/>
      <c r="G88" s="41"/>
      <c r="H88" s="41"/>
      <c r="I88" s="41"/>
      <c r="J88" s="41"/>
      <c r="K88" s="41"/>
      <c r="L88" s="41"/>
      <c r="M88" s="41"/>
      <c r="N88" s="41"/>
      <c r="O88" s="41"/>
      <c r="P88" s="41"/>
      <c r="Q88" s="41"/>
      <c r="R88" s="41"/>
      <c r="S88" s="41"/>
      <c r="T88" s="41"/>
    </row>
    <row r="89" spans="1:20" x14ac:dyDescent="0.15">
      <c r="A89" s="41"/>
      <c r="B89" s="41"/>
      <c r="C89" s="41"/>
      <c r="D89" s="41"/>
      <c r="E89" s="41"/>
      <c r="F89" s="41"/>
      <c r="G89" s="41"/>
      <c r="H89" s="41"/>
      <c r="I89" s="41"/>
      <c r="J89" s="41"/>
      <c r="K89" s="41"/>
      <c r="L89" s="41"/>
      <c r="M89" s="41"/>
      <c r="N89" s="41"/>
      <c r="O89" s="41"/>
      <c r="P89" s="41"/>
      <c r="Q89" s="41"/>
      <c r="R89" s="41"/>
      <c r="S89" s="41"/>
      <c r="T89" s="41"/>
    </row>
    <row r="90" spans="1:20" x14ac:dyDescent="0.15">
      <c r="A90" s="41"/>
      <c r="B90" s="41"/>
      <c r="C90" s="41"/>
      <c r="D90" s="41"/>
      <c r="E90" s="41"/>
      <c r="F90" s="41"/>
      <c r="G90" s="41"/>
      <c r="H90" s="41"/>
      <c r="I90" s="41"/>
      <c r="J90" s="41"/>
      <c r="K90" s="41"/>
      <c r="L90" s="41"/>
      <c r="M90" s="41"/>
      <c r="N90" s="41"/>
      <c r="O90" s="41"/>
      <c r="P90" s="41"/>
      <c r="Q90" s="41"/>
      <c r="R90" s="41"/>
      <c r="S90" s="41"/>
      <c r="T90" s="41"/>
    </row>
    <row r="91" spans="1:20" x14ac:dyDescent="0.15">
      <c r="A91" s="41"/>
      <c r="B91" s="41"/>
      <c r="C91" s="41"/>
      <c r="D91" s="41"/>
      <c r="E91" s="41"/>
      <c r="F91" s="41"/>
      <c r="G91" s="41"/>
      <c r="H91" s="41"/>
      <c r="I91" s="41"/>
      <c r="J91" s="41"/>
      <c r="K91" s="41"/>
      <c r="L91" s="41"/>
      <c r="M91" s="41"/>
      <c r="N91" s="41"/>
      <c r="O91" s="41"/>
      <c r="P91" s="41"/>
      <c r="Q91" s="41"/>
      <c r="R91" s="41"/>
      <c r="S91" s="41"/>
      <c r="T91" s="41"/>
    </row>
    <row r="92" spans="1:20" x14ac:dyDescent="0.15">
      <c r="A92" s="41"/>
      <c r="B92" s="41"/>
      <c r="C92" s="41"/>
      <c r="D92" s="41"/>
      <c r="E92" s="41"/>
      <c r="F92" s="41"/>
      <c r="G92" s="41"/>
      <c r="H92" s="41"/>
      <c r="I92" s="41"/>
      <c r="J92" s="41"/>
      <c r="K92" s="41"/>
      <c r="L92" s="41"/>
      <c r="M92" s="41"/>
      <c r="N92" s="41"/>
      <c r="O92" s="41"/>
      <c r="P92" s="41"/>
      <c r="Q92" s="41"/>
      <c r="R92" s="41"/>
      <c r="S92" s="41"/>
      <c r="T92" s="41"/>
    </row>
    <row r="93" spans="1:20" x14ac:dyDescent="0.15">
      <c r="A93" s="41"/>
      <c r="B93" s="41"/>
      <c r="C93" s="41"/>
      <c r="D93" s="41"/>
      <c r="E93" s="41"/>
      <c r="F93" s="41"/>
      <c r="G93" s="41"/>
      <c r="H93" s="41"/>
      <c r="I93" s="41"/>
      <c r="J93" s="41"/>
      <c r="K93" s="41"/>
      <c r="L93" s="41"/>
      <c r="M93" s="41"/>
      <c r="N93" s="41"/>
      <c r="O93" s="41"/>
      <c r="P93" s="41"/>
      <c r="Q93" s="41"/>
      <c r="R93" s="41"/>
      <c r="S93" s="41"/>
      <c r="T93" s="41"/>
    </row>
    <row r="94" spans="1:20" x14ac:dyDescent="0.15">
      <c r="A94" s="41"/>
      <c r="B94" s="41"/>
      <c r="C94" s="41"/>
      <c r="D94" s="41"/>
      <c r="E94" s="41"/>
      <c r="F94" s="41"/>
      <c r="G94" s="41"/>
      <c r="H94" s="41"/>
      <c r="I94" s="41"/>
      <c r="J94" s="41"/>
      <c r="K94" s="41"/>
      <c r="L94" s="41"/>
      <c r="M94" s="41"/>
      <c r="N94" s="41"/>
      <c r="O94" s="41"/>
      <c r="P94" s="41"/>
      <c r="Q94" s="41"/>
      <c r="R94" s="41"/>
      <c r="S94" s="41"/>
      <c r="T94" s="41"/>
    </row>
    <row r="95" spans="1:20" x14ac:dyDescent="0.15">
      <c r="A95" s="41"/>
      <c r="B95" s="41"/>
      <c r="C95" s="41"/>
      <c r="D95" s="41"/>
      <c r="E95" s="41"/>
      <c r="F95" s="41"/>
      <c r="G95" s="41"/>
      <c r="H95" s="41"/>
      <c r="I95" s="41"/>
      <c r="J95" s="41"/>
      <c r="K95" s="41"/>
      <c r="L95" s="41"/>
      <c r="M95" s="41"/>
      <c r="N95" s="41"/>
      <c r="O95" s="41"/>
      <c r="P95" s="41"/>
      <c r="Q95" s="41"/>
      <c r="R95" s="41"/>
      <c r="S95" s="41"/>
      <c r="T95" s="41"/>
    </row>
    <row r="96" spans="1:20" x14ac:dyDescent="0.15">
      <c r="A96" s="41"/>
      <c r="B96" s="41"/>
      <c r="C96" s="41"/>
      <c r="D96" s="41"/>
      <c r="E96" s="41"/>
      <c r="F96" s="41"/>
      <c r="G96" s="41"/>
      <c r="H96" s="41"/>
      <c r="I96" s="41"/>
      <c r="J96" s="41"/>
      <c r="K96" s="41"/>
      <c r="L96" s="41"/>
      <c r="M96" s="41"/>
      <c r="N96" s="41"/>
      <c r="O96" s="41"/>
      <c r="P96" s="41"/>
      <c r="Q96" s="41"/>
      <c r="R96" s="41"/>
      <c r="S96" s="41"/>
      <c r="T96" s="41"/>
    </row>
    <row r="97" spans="1:20" x14ac:dyDescent="0.15">
      <c r="A97" s="41"/>
      <c r="B97" s="41"/>
      <c r="C97" s="41"/>
      <c r="D97" s="41"/>
      <c r="E97" s="41"/>
      <c r="F97" s="41"/>
      <c r="G97" s="41"/>
      <c r="H97" s="41"/>
      <c r="I97" s="41"/>
      <c r="J97" s="41"/>
      <c r="K97" s="41"/>
      <c r="L97" s="41"/>
      <c r="M97" s="41"/>
      <c r="N97" s="41"/>
      <c r="O97" s="41"/>
      <c r="P97" s="41"/>
      <c r="Q97" s="41"/>
      <c r="R97" s="41"/>
      <c r="S97" s="41"/>
      <c r="T97" s="41"/>
    </row>
    <row r="98" spans="1:20" x14ac:dyDescent="0.15">
      <c r="A98" s="41"/>
      <c r="B98" s="41"/>
      <c r="C98" s="41"/>
      <c r="D98" s="41"/>
      <c r="E98" s="41"/>
      <c r="F98" s="41"/>
      <c r="G98" s="41"/>
      <c r="H98" s="41"/>
      <c r="I98" s="41"/>
      <c r="J98" s="41"/>
      <c r="K98" s="41"/>
      <c r="L98" s="41"/>
      <c r="M98" s="41"/>
      <c r="N98" s="41"/>
      <c r="O98" s="41"/>
      <c r="P98" s="41"/>
      <c r="Q98" s="41"/>
      <c r="R98" s="41"/>
      <c r="S98" s="41"/>
      <c r="T98" s="41"/>
    </row>
    <row r="99" spans="1:20" x14ac:dyDescent="0.15">
      <c r="A99" s="41"/>
      <c r="B99" s="41"/>
      <c r="C99" s="41"/>
      <c r="D99" s="41"/>
      <c r="E99" s="41"/>
      <c r="F99" s="41"/>
      <c r="G99" s="41"/>
      <c r="H99" s="41"/>
      <c r="I99" s="41"/>
      <c r="J99" s="41"/>
      <c r="K99" s="41"/>
      <c r="L99" s="41"/>
      <c r="M99" s="41"/>
      <c r="N99" s="41"/>
      <c r="O99" s="41"/>
      <c r="P99" s="41"/>
      <c r="Q99" s="41"/>
      <c r="R99" s="41"/>
      <c r="S99" s="41"/>
      <c r="T99" s="41"/>
    </row>
    <row r="100" spans="1:20" x14ac:dyDescent="0.15">
      <c r="A100" s="41"/>
      <c r="B100" s="41"/>
      <c r="C100" s="41"/>
      <c r="D100" s="41"/>
      <c r="E100" s="41"/>
      <c r="F100" s="41"/>
      <c r="G100" s="41"/>
      <c r="H100" s="41"/>
      <c r="I100" s="41"/>
      <c r="J100" s="41"/>
      <c r="K100" s="41"/>
      <c r="L100" s="41"/>
      <c r="M100" s="41"/>
      <c r="N100" s="41"/>
      <c r="O100" s="41"/>
      <c r="P100" s="41"/>
      <c r="Q100" s="41"/>
      <c r="R100" s="41"/>
      <c r="S100" s="41"/>
      <c r="T100" s="41"/>
    </row>
    <row r="101" spans="1:20" x14ac:dyDescent="0.15">
      <c r="A101" s="41"/>
      <c r="B101" s="41"/>
      <c r="C101" s="41"/>
      <c r="D101" s="41"/>
      <c r="E101" s="41"/>
      <c r="F101" s="41"/>
      <c r="G101" s="41"/>
      <c r="H101" s="41"/>
      <c r="I101" s="41"/>
      <c r="J101" s="41"/>
      <c r="K101" s="41"/>
      <c r="L101" s="41"/>
      <c r="M101" s="41"/>
      <c r="N101" s="41"/>
      <c r="O101" s="41"/>
      <c r="P101" s="41"/>
      <c r="Q101" s="41"/>
      <c r="R101" s="41"/>
      <c r="S101" s="41"/>
      <c r="T101" s="41"/>
    </row>
    <row r="102" spans="1:20" x14ac:dyDescent="0.15">
      <c r="A102" s="41"/>
      <c r="B102" s="41"/>
      <c r="C102" s="41"/>
      <c r="D102" s="41"/>
      <c r="E102" s="41"/>
      <c r="F102" s="41"/>
      <c r="G102" s="41"/>
      <c r="H102" s="41"/>
      <c r="I102" s="41"/>
      <c r="J102" s="41"/>
      <c r="K102" s="41"/>
      <c r="L102" s="41"/>
      <c r="M102" s="41"/>
      <c r="N102" s="41"/>
      <c r="O102" s="41"/>
      <c r="P102" s="41"/>
      <c r="Q102" s="41"/>
      <c r="R102" s="41"/>
      <c r="S102" s="41"/>
      <c r="T102" s="41"/>
    </row>
    <row r="103" spans="1:20" x14ac:dyDescent="0.15">
      <c r="A103" s="41"/>
      <c r="B103" s="41"/>
      <c r="C103" s="41"/>
      <c r="D103" s="41"/>
      <c r="E103" s="41"/>
      <c r="F103" s="41"/>
      <c r="G103" s="41"/>
      <c r="H103" s="41"/>
      <c r="I103" s="41"/>
      <c r="J103" s="41"/>
      <c r="K103" s="41"/>
      <c r="L103" s="41"/>
      <c r="M103" s="41"/>
      <c r="N103" s="41"/>
      <c r="O103" s="41"/>
      <c r="P103" s="41"/>
      <c r="Q103" s="41"/>
      <c r="R103" s="41"/>
      <c r="S103" s="41"/>
      <c r="T103" s="41"/>
    </row>
    <row r="104" spans="1:20" x14ac:dyDescent="0.15">
      <c r="A104" s="41"/>
      <c r="B104" s="41"/>
      <c r="C104" s="41"/>
      <c r="D104" s="41"/>
      <c r="E104" s="41"/>
      <c r="F104" s="41"/>
      <c r="G104" s="41"/>
      <c r="H104" s="41"/>
      <c r="I104" s="41"/>
      <c r="J104" s="41"/>
      <c r="K104" s="41"/>
      <c r="L104" s="41"/>
      <c r="M104" s="41"/>
      <c r="N104" s="41"/>
      <c r="O104" s="41"/>
      <c r="P104" s="41"/>
      <c r="Q104" s="41"/>
      <c r="R104" s="41"/>
      <c r="S104" s="41"/>
      <c r="T104" s="41"/>
    </row>
    <row r="105" spans="1:20" x14ac:dyDescent="0.15">
      <c r="A105" s="41"/>
      <c r="B105" s="41"/>
      <c r="C105" s="41"/>
      <c r="D105" s="41"/>
      <c r="E105" s="41"/>
      <c r="F105" s="41"/>
      <c r="G105" s="41"/>
      <c r="H105" s="41"/>
      <c r="I105" s="41"/>
      <c r="J105" s="41"/>
      <c r="K105" s="41"/>
      <c r="L105" s="41"/>
      <c r="M105" s="41"/>
      <c r="N105" s="41"/>
      <c r="O105" s="41"/>
      <c r="P105" s="41"/>
      <c r="Q105" s="41"/>
      <c r="R105" s="41"/>
      <c r="S105" s="41"/>
      <c r="T105" s="41"/>
    </row>
    <row r="106" spans="1:20" x14ac:dyDescent="0.15">
      <c r="A106" s="41"/>
      <c r="B106" s="41"/>
      <c r="C106" s="41"/>
      <c r="D106" s="41"/>
      <c r="E106" s="41"/>
      <c r="F106" s="41"/>
      <c r="G106" s="41"/>
      <c r="H106" s="41"/>
      <c r="I106" s="41"/>
      <c r="J106" s="41"/>
      <c r="K106" s="41"/>
      <c r="L106" s="41"/>
      <c r="M106" s="41"/>
      <c r="N106" s="41"/>
      <c r="O106" s="41"/>
      <c r="P106" s="41"/>
      <c r="Q106" s="41"/>
      <c r="R106" s="41"/>
      <c r="S106" s="41"/>
      <c r="T106" s="41"/>
    </row>
    <row r="107" spans="1:20" x14ac:dyDescent="0.15">
      <c r="A107" s="41"/>
      <c r="B107" s="41"/>
      <c r="C107" s="41"/>
      <c r="D107" s="41"/>
      <c r="E107" s="41"/>
      <c r="F107" s="41"/>
      <c r="G107" s="41"/>
      <c r="H107" s="41"/>
      <c r="I107" s="41"/>
      <c r="J107" s="41"/>
      <c r="K107" s="41"/>
      <c r="L107" s="41"/>
      <c r="M107" s="41"/>
      <c r="N107" s="41"/>
      <c r="O107" s="41"/>
      <c r="P107" s="41"/>
      <c r="Q107" s="41"/>
      <c r="R107" s="41"/>
      <c r="S107" s="41"/>
      <c r="T107" s="41"/>
    </row>
    <row r="108" spans="1:20" x14ac:dyDescent="0.15">
      <c r="A108" s="41"/>
      <c r="B108" s="41"/>
      <c r="C108" s="41"/>
      <c r="D108" s="41"/>
      <c r="E108" s="41"/>
      <c r="F108" s="41"/>
      <c r="G108" s="41"/>
      <c r="H108" s="41"/>
      <c r="I108" s="41"/>
      <c r="J108" s="41"/>
      <c r="K108" s="41"/>
      <c r="L108" s="41"/>
      <c r="M108" s="41"/>
      <c r="N108" s="41"/>
      <c r="O108" s="41"/>
      <c r="P108" s="41"/>
      <c r="Q108" s="41"/>
      <c r="R108" s="41"/>
      <c r="S108" s="41"/>
      <c r="T108" s="41"/>
    </row>
    <row r="109" spans="1:20" x14ac:dyDescent="0.15">
      <c r="A109" s="41"/>
      <c r="B109" s="41"/>
      <c r="C109" s="41"/>
      <c r="D109" s="41"/>
      <c r="E109" s="41"/>
      <c r="F109" s="41"/>
      <c r="G109" s="41"/>
      <c r="H109" s="41"/>
      <c r="I109" s="41"/>
      <c r="J109" s="41"/>
      <c r="K109" s="41"/>
      <c r="L109" s="41"/>
      <c r="M109" s="41"/>
      <c r="N109" s="41"/>
      <c r="O109" s="41"/>
      <c r="P109" s="41"/>
      <c r="Q109" s="41"/>
      <c r="R109" s="41"/>
      <c r="S109" s="41"/>
      <c r="T109" s="41"/>
    </row>
    <row r="110" spans="1:20" x14ac:dyDescent="0.15">
      <c r="A110" s="41"/>
      <c r="B110" s="41"/>
      <c r="C110" s="41"/>
      <c r="D110" s="41"/>
      <c r="E110" s="41"/>
      <c r="F110" s="41"/>
      <c r="G110" s="41"/>
      <c r="H110" s="41"/>
      <c r="I110" s="41"/>
      <c r="J110" s="41"/>
      <c r="K110" s="41"/>
      <c r="L110" s="41"/>
      <c r="M110" s="41"/>
      <c r="N110" s="41"/>
      <c r="O110" s="41"/>
      <c r="P110" s="41"/>
      <c r="Q110" s="41"/>
      <c r="R110" s="41"/>
      <c r="S110" s="41"/>
      <c r="T110" s="41"/>
    </row>
    <row r="111" spans="1:20" x14ac:dyDescent="0.15">
      <c r="A111" s="41"/>
      <c r="B111" s="41"/>
      <c r="C111" s="41"/>
      <c r="D111" s="41"/>
      <c r="E111" s="41"/>
      <c r="F111" s="41"/>
      <c r="G111" s="41"/>
      <c r="H111" s="41"/>
      <c r="I111" s="41"/>
      <c r="J111" s="41"/>
      <c r="K111" s="41"/>
      <c r="L111" s="41"/>
      <c r="M111" s="41"/>
      <c r="N111" s="41"/>
      <c r="O111" s="41"/>
      <c r="P111" s="41"/>
      <c r="Q111" s="41"/>
      <c r="R111" s="41"/>
      <c r="S111" s="41"/>
      <c r="T111" s="41"/>
    </row>
    <row r="112" spans="1:20" x14ac:dyDescent="0.15">
      <c r="A112" s="41"/>
      <c r="B112" s="41"/>
      <c r="C112" s="41"/>
      <c r="D112" s="41"/>
      <c r="E112" s="41"/>
      <c r="F112" s="41"/>
      <c r="G112" s="41"/>
      <c r="H112" s="41"/>
      <c r="I112" s="41"/>
      <c r="J112" s="41"/>
      <c r="K112" s="41"/>
      <c r="L112" s="41"/>
      <c r="M112" s="41"/>
      <c r="N112" s="41"/>
      <c r="O112" s="41"/>
      <c r="P112" s="41"/>
      <c r="Q112" s="41"/>
      <c r="R112" s="41"/>
      <c r="S112" s="41"/>
      <c r="T112" s="41"/>
    </row>
    <row r="113" spans="1:20" x14ac:dyDescent="0.15">
      <c r="A113" s="41"/>
      <c r="B113" s="41"/>
      <c r="C113" s="41"/>
      <c r="D113" s="41"/>
      <c r="E113" s="41"/>
      <c r="F113" s="41"/>
      <c r="G113" s="41"/>
      <c r="H113" s="41"/>
      <c r="I113" s="41"/>
      <c r="J113" s="41"/>
      <c r="K113" s="41"/>
      <c r="L113" s="41"/>
      <c r="M113" s="41"/>
      <c r="N113" s="41"/>
      <c r="O113" s="41"/>
      <c r="P113" s="41"/>
      <c r="Q113" s="41"/>
      <c r="R113" s="41"/>
      <c r="S113" s="41"/>
      <c r="T113" s="41"/>
    </row>
    <row r="114" spans="1:20" x14ac:dyDescent="0.15">
      <c r="A114" s="41"/>
      <c r="B114" s="41"/>
      <c r="C114" s="41"/>
      <c r="D114" s="41"/>
      <c r="E114" s="41"/>
      <c r="F114" s="41"/>
      <c r="G114" s="41"/>
      <c r="H114" s="41"/>
      <c r="I114" s="41"/>
      <c r="J114" s="41"/>
      <c r="K114" s="41"/>
      <c r="L114" s="41"/>
      <c r="M114" s="41"/>
      <c r="N114" s="41"/>
      <c r="O114" s="41"/>
      <c r="P114" s="41"/>
      <c r="Q114" s="41"/>
      <c r="R114" s="41"/>
      <c r="S114" s="41"/>
      <c r="T114" s="41"/>
    </row>
    <row r="115" spans="1:20" x14ac:dyDescent="0.15">
      <c r="A115" s="41"/>
      <c r="B115" s="41"/>
      <c r="C115" s="41"/>
      <c r="D115" s="41"/>
      <c r="E115" s="41"/>
      <c r="F115" s="41"/>
      <c r="G115" s="41"/>
      <c r="H115" s="41"/>
      <c r="I115" s="41"/>
      <c r="J115" s="41"/>
      <c r="K115" s="41"/>
      <c r="L115" s="41"/>
      <c r="M115" s="41"/>
      <c r="N115" s="41"/>
      <c r="O115" s="41"/>
      <c r="P115" s="41"/>
      <c r="Q115" s="41"/>
      <c r="R115" s="41"/>
      <c r="S115" s="41"/>
      <c r="T115" s="41"/>
    </row>
    <row r="116" spans="1:20" x14ac:dyDescent="0.15">
      <c r="A116" s="41"/>
      <c r="B116" s="41"/>
      <c r="C116" s="41"/>
      <c r="D116" s="41"/>
      <c r="E116" s="41"/>
      <c r="F116" s="41"/>
      <c r="G116" s="41"/>
      <c r="H116" s="41"/>
      <c r="I116" s="41"/>
      <c r="J116" s="41"/>
      <c r="K116" s="41"/>
      <c r="L116" s="41"/>
      <c r="M116" s="41"/>
      <c r="N116" s="41"/>
      <c r="O116" s="41"/>
      <c r="P116" s="41"/>
      <c r="Q116" s="41"/>
      <c r="R116" s="41"/>
      <c r="S116" s="41"/>
      <c r="T116" s="41"/>
    </row>
    <row r="117" spans="1:20" x14ac:dyDescent="0.15">
      <c r="A117" s="41"/>
      <c r="B117" s="41"/>
      <c r="C117" s="41"/>
      <c r="D117" s="41"/>
      <c r="E117" s="41"/>
      <c r="F117" s="41"/>
      <c r="G117" s="41"/>
      <c r="H117" s="41"/>
      <c r="I117" s="41"/>
      <c r="J117" s="41"/>
      <c r="K117" s="41"/>
      <c r="L117" s="41"/>
      <c r="M117" s="41"/>
      <c r="N117" s="41"/>
      <c r="O117" s="41"/>
      <c r="P117" s="41"/>
      <c r="Q117" s="41"/>
      <c r="R117" s="41"/>
      <c r="S117" s="41"/>
      <c r="T117" s="41"/>
    </row>
    <row r="118" spans="1:20" x14ac:dyDescent="0.15">
      <c r="A118" s="41"/>
      <c r="B118" s="41"/>
      <c r="C118" s="41"/>
      <c r="D118" s="41"/>
      <c r="E118" s="41"/>
      <c r="F118" s="41"/>
      <c r="G118" s="41"/>
      <c r="H118" s="41"/>
      <c r="I118" s="41"/>
      <c r="J118" s="41"/>
      <c r="K118" s="41"/>
      <c r="L118" s="41"/>
      <c r="M118" s="41"/>
      <c r="N118" s="41"/>
      <c r="O118" s="41"/>
      <c r="P118" s="41"/>
      <c r="Q118" s="41"/>
      <c r="R118" s="41"/>
      <c r="S118" s="41"/>
      <c r="T118" s="41"/>
    </row>
    <row r="119" spans="1:20" x14ac:dyDescent="0.15">
      <c r="A119" s="41"/>
      <c r="B119" s="41"/>
      <c r="C119" s="41"/>
      <c r="D119" s="41"/>
      <c r="E119" s="41"/>
      <c r="F119" s="41"/>
      <c r="G119" s="41"/>
      <c r="H119" s="41"/>
      <c r="I119" s="41"/>
      <c r="J119" s="41"/>
      <c r="K119" s="41"/>
      <c r="L119" s="41"/>
      <c r="M119" s="41"/>
      <c r="N119" s="41"/>
      <c r="O119" s="41"/>
      <c r="P119" s="41"/>
      <c r="Q119" s="41"/>
      <c r="R119" s="41"/>
      <c r="S119" s="41"/>
      <c r="T119" s="41"/>
    </row>
    <row r="120" spans="1:20" x14ac:dyDescent="0.15">
      <c r="A120" s="41"/>
      <c r="B120" s="41"/>
      <c r="C120" s="41"/>
      <c r="D120" s="41"/>
      <c r="E120" s="41"/>
      <c r="F120" s="41"/>
      <c r="G120" s="41"/>
      <c r="H120" s="41"/>
      <c r="I120" s="41"/>
      <c r="J120" s="41"/>
      <c r="K120" s="41"/>
      <c r="L120" s="41"/>
      <c r="M120" s="41"/>
      <c r="N120" s="41"/>
      <c r="O120" s="41"/>
      <c r="P120" s="41"/>
      <c r="Q120" s="41"/>
      <c r="R120" s="41"/>
      <c r="S120" s="41"/>
      <c r="T120" s="41"/>
    </row>
    <row r="121" spans="1:20" x14ac:dyDescent="0.15">
      <c r="A121" s="41"/>
      <c r="B121" s="41"/>
      <c r="C121" s="41"/>
      <c r="D121" s="41"/>
      <c r="E121" s="41"/>
      <c r="F121" s="41"/>
      <c r="G121" s="41"/>
      <c r="H121" s="41"/>
      <c r="I121" s="41"/>
      <c r="J121" s="41"/>
      <c r="K121" s="41"/>
      <c r="L121" s="41"/>
      <c r="M121" s="41"/>
      <c r="N121" s="41"/>
      <c r="O121" s="41"/>
      <c r="P121" s="41"/>
      <c r="Q121" s="41"/>
      <c r="R121" s="41"/>
      <c r="S121" s="41"/>
      <c r="T121" s="41"/>
    </row>
    <row r="122" spans="1:20" x14ac:dyDescent="0.15">
      <c r="A122" s="41"/>
      <c r="B122" s="41"/>
      <c r="C122" s="41"/>
      <c r="D122" s="41"/>
      <c r="E122" s="41"/>
      <c r="F122" s="41"/>
      <c r="G122" s="41"/>
      <c r="H122" s="41"/>
      <c r="I122" s="41"/>
      <c r="J122" s="41"/>
      <c r="K122" s="41"/>
      <c r="L122" s="41"/>
      <c r="M122" s="41"/>
      <c r="N122" s="41"/>
      <c r="O122" s="41"/>
      <c r="P122" s="41"/>
      <c r="Q122" s="41"/>
      <c r="R122" s="41"/>
      <c r="S122" s="41"/>
      <c r="T122" s="41"/>
    </row>
    <row r="123" spans="1:20" x14ac:dyDescent="0.15">
      <c r="A123" s="41"/>
      <c r="B123" s="41"/>
      <c r="C123" s="41"/>
      <c r="D123" s="41"/>
      <c r="E123" s="41"/>
      <c r="F123" s="41"/>
      <c r="G123" s="41"/>
      <c r="H123" s="41"/>
      <c r="I123" s="41"/>
      <c r="J123" s="41"/>
      <c r="K123" s="41"/>
      <c r="L123" s="41"/>
      <c r="M123" s="41"/>
      <c r="N123" s="41"/>
      <c r="O123" s="41"/>
      <c r="P123" s="41"/>
      <c r="Q123" s="41"/>
      <c r="R123" s="41"/>
      <c r="S123" s="41"/>
      <c r="T123" s="41"/>
    </row>
    <row r="124" spans="1:20" x14ac:dyDescent="0.15">
      <c r="A124" s="41"/>
      <c r="B124" s="41"/>
      <c r="C124" s="41"/>
      <c r="D124" s="41"/>
      <c r="E124" s="41"/>
      <c r="F124" s="41"/>
      <c r="G124" s="41"/>
      <c r="H124" s="41"/>
      <c r="I124" s="41"/>
      <c r="J124" s="41"/>
      <c r="K124" s="41"/>
      <c r="L124" s="41"/>
      <c r="M124" s="41"/>
      <c r="N124" s="41"/>
      <c r="O124" s="41"/>
      <c r="P124" s="41"/>
      <c r="Q124" s="41"/>
      <c r="R124" s="41"/>
      <c r="S124" s="41"/>
      <c r="T124" s="41"/>
    </row>
    <row r="125" spans="1:20" x14ac:dyDescent="0.15">
      <c r="A125" s="41"/>
      <c r="B125" s="41"/>
      <c r="C125" s="41"/>
      <c r="D125" s="41"/>
      <c r="E125" s="41"/>
      <c r="F125" s="41"/>
      <c r="G125" s="41"/>
      <c r="H125" s="41"/>
      <c r="I125" s="41"/>
      <c r="J125" s="41"/>
      <c r="K125" s="41"/>
      <c r="L125" s="41"/>
      <c r="M125" s="41"/>
      <c r="N125" s="41"/>
      <c r="O125" s="41"/>
      <c r="P125" s="41"/>
      <c r="Q125" s="41"/>
      <c r="R125" s="41"/>
      <c r="S125" s="41"/>
      <c r="T125" s="41"/>
    </row>
    <row r="126" spans="1:20" x14ac:dyDescent="0.15">
      <c r="A126" s="41"/>
      <c r="B126" s="41"/>
      <c r="C126" s="41"/>
      <c r="D126" s="41"/>
      <c r="E126" s="41"/>
      <c r="F126" s="41"/>
      <c r="G126" s="41"/>
      <c r="H126" s="41"/>
      <c r="I126" s="41"/>
      <c r="J126" s="41"/>
      <c r="K126" s="41"/>
      <c r="L126" s="41"/>
      <c r="M126" s="41"/>
      <c r="N126" s="41"/>
      <c r="O126" s="41"/>
      <c r="P126" s="41"/>
      <c r="Q126" s="41"/>
      <c r="R126" s="41"/>
      <c r="S126" s="41"/>
      <c r="T126" s="41"/>
    </row>
    <row r="127" spans="1:20" x14ac:dyDescent="0.15">
      <c r="A127" s="41"/>
      <c r="B127" s="41"/>
      <c r="C127" s="41"/>
      <c r="D127" s="41"/>
      <c r="E127" s="41"/>
      <c r="F127" s="41"/>
      <c r="G127" s="41"/>
      <c r="H127" s="41"/>
      <c r="I127" s="41"/>
      <c r="J127" s="41"/>
      <c r="K127" s="41"/>
      <c r="L127" s="41"/>
      <c r="M127" s="41"/>
      <c r="N127" s="41"/>
      <c r="O127" s="41"/>
      <c r="P127" s="41"/>
      <c r="Q127" s="41"/>
      <c r="R127" s="41"/>
      <c r="S127" s="41"/>
      <c r="T127" s="41"/>
    </row>
    <row r="128" spans="1:20" x14ac:dyDescent="0.15">
      <c r="A128" s="41"/>
      <c r="B128" s="41"/>
      <c r="C128" s="41"/>
      <c r="D128" s="41"/>
      <c r="E128" s="41"/>
      <c r="F128" s="41"/>
      <c r="G128" s="41"/>
      <c r="H128" s="41"/>
      <c r="I128" s="41"/>
      <c r="J128" s="41"/>
      <c r="K128" s="41"/>
      <c r="L128" s="41"/>
      <c r="M128" s="41"/>
      <c r="N128" s="41"/>
      <c r="O128" s="41"/>
      <c r="P128" s="41"/>
      <c r="Q128" s="41"/>
      <c r="R128" s="41"/>
      <c r="S128" s="41"/>
      <c r="T128" s="41"/>
    </row>
    <row r="129" spans="1:20" x14ac:dyDescent="0.15">
      <c r="A129" s="41"/>
      <c r="B129" s="41"/>
      <c r="C129" s="41"/>
      <c r="D129" s="41"/>
      <c r="E129" s="41"/>
      <c r="F129" s="41"/>
      <c r="G129" s="41"/>
      <c r="H129" s="41"/>
      <c r="I129" s="41"/>
      <c r="J129" s="41"/>
      <c r="K129" s="41"/>
      <c r="L129" s="41"/>
      <c r="M129" s="41"/>
      <c r="N129" s="41"/>
      <c r="O129" s="41"/>
      <c r="P129" s="41"/>
      <c r="Q129" s="41"/>
      <c r="R129" s="41"/>
      <c r="S129" s="41"/>
      <c r="T129" s="41"/>
    </row>
    <row r="130" spans="1:20" x14ac:dyDescent="0.15">
      <c r="A130" s="41"/>
      <c r="B130" s="41"/>
      <c r="C130" s="41"/>
      <c r="D130" s="41"/>
      <c r="E130" s="41"/>
      <c r="F130" s="41"/>
      <c r="G130" s="41"/>
      <c r="H130" s="41"/>
      <c r="I130" s="41"/>
      <c r="J130" s="41"/>
      <c r="K130" s="41"/>
      <c r="L130" s="41"/>
      <c r="M130" s="41"/>
      <c r="N130" s="41"/>
      <c r="O130" s="41"/>
      <c r="P130" s="41"/>
      <c r="Q130" s="41"/>
      <c r="R130" s="41"/>
      <c r="S130" s="41"/>
      <c r="T130" s="41"/>
    </row>
    <row r="131" spans="1:20" x14ac:dyDescent="0.15">
      <c r="A131" s="41"/>
      <c r="B131" s="41"/>
      <c r="C131" s="41"/>
      <c r="D131" s="41"/>
      <c r="E131" s="41"/>
      <c r="F131" s="41"/>
      <c r="G131" s="41"/>
      <c r="H131" s="41"/>
      <c r="I131" s="41"/>
      <c r="J131" s="41"/>
      <c r="K131" s="41"/>
      <c r="L131" s="41"/>
      <c r="M131" s="41"/>
      <c r="N131" s="41"/>
      <c r="O131" s="41"/>
      <c r="P131" s="41"/>
      <c r="Q131" s="41"/>
      <c r="R131" s="41"/>
      <c r="S131" s="41"/>
      <c r="T131" s="41"/>
    </row>
    <row r="132" spans="1:20" x14ac:dyDescent="0.15">
      <c r="A132" s="41"/>
      <c r="B132" s="41"/>
      <c r="C132" s="41"/>
      <c r="D132" s="41"/>
      <c r="E132" s="41"/>
      <c r="F132" s="41"/>
      <c r="G132" s="41"/>
      <c r="H132" s="41"/>
      <c r="I132" s="41"/>
      <c r="J132" s="41"/>
      <c r="K132" s="41"/>
      <c r="L132" s="41"/>
      <c r="M132" s="41"/>
      <c r="N132" s="41"/>
      <c r="O132" s="41"/>
      <c r="P132" s="41"/>
      <c r="Q132" s="41"/>
      <c r="R132" s="41"/>
      <c r="S132" s="41"/>
      <c r="T132" s="41"/>
    </row>
  </sheetData>
  <mergeCells count="110">
    <mergeCell ref="A3:T3"/>
    <mergeCell ref="B5:C5"/>
    <mergeCell ref="F5:Q5"/>
    <mergeCell ref="S5:T5"/>
    <mergeCell ref="B6:D6"/>
    <mergeCell ref="F6:Q6"/>
    <mergeCell ref="S6:T6"/>
    <mergeCell ref="B9:C9"/>
    <mergeCell ref="F9:Q9"/>
    <mergeCell ref="S9:T9"/>
    <mergeCell ref="B10:D10"/>
    <mergeCell ref="S10:T10"/>
    <mergeCell ref="B11:C11"/>
    <mergeCell ref="D11:J11"/>
    <mergeCell ref="K11:O11"/>
    <mergeCell ref="P11:S11"/>
    <mergeCell ref="B16:D16"/>
    <mergeCell ref="S16:T16"/>
    <mergeCell ref="B17:C17"/>
    <mergeCell ref="D17:J17"/>
    <mergeCell ref="K17:O17"/>
    <mergeCell ref="P17:S17"/>
    <mergeCell ref="B12:J12"/>
    <mergeCell ref="K12:O12"/>
    <mergeCell ref="P12:T12"/>
    <mergeCell ref="B15:C15"/>
    <mergeCell ref="F15:Q15"/>
    <mergeCell ref="S15:T15"/>
    <mergeCell ref="B20:D20"/>
    <mergeCell ref="S20:T20"/>
    <mergeCell ref="B21:C21"/>
    <mergeCell ref="D21:J21"/>
    <mergeCell ref="K21:O21"/>
    <mergeCell ref="P21:S21"/>
    <mergeCell ref="B18:J18"/>
    <mergeCell ref="K18:O18"/>
    <mergeCell ref="P18:T18"/>
    <mergeCell ref="B19:C19"/>
    <mergeCell ref="F19:Q19"/>
    <mergeCell ref="S19:T19"/>
    <mergeCell ref="B24:D24"/>
    <mergeCell ref="S24:T24"/>
    <mergeCell ref="B25:C25"/>
    <mergeCell ref="D25:J25"/>
    <mergeCell ref="K25:O25"/>
    <mergeCell ref="P25:S25"/>
    <mergeCell ref="B22:J22"/>
    <mergeCell ref="K22:O22"/>
    <mergeCell ref="P22:T22"/>
    <mergeCell ref="B23:C23"/>
    <mergeCell ref="F23:Q23"/>
    <mergeCell ref="S23:T23"/>
    <mergeCell ref="B33:C33"/>
    <mergeCell ref="D33:E33"/>
    <mergeCell ref="F33:R33"/>
    <mergeCell ref="S33:T33"/>
    <mergeCell ref="B34:C34"/>
    <mergeCell ref="D34:E34"/>
    <mergeCell ref="F34:R34"/>
    <mergeCell ref="S34:T34"/>
    <mergeCell ref="B26:J26"/>
    <mergeCell ref="K26:O26"/>
    <mergeCell ref="P26:T26"/>
    <mergeCell ref="B30:T30"/>
    <mergeCell ref="B31:T31"/>
    <mergeCell ref="B32:C32"/>
    <mergeCell ref="D32:E32"/>
    <mergeCell ref="F32:R32"/>
    <mergeCell ref="S32:T32"/>
    <mergeCell ref="B37:C37"/>
    <mergeCell ref="D37:E37"/>
    <mergeCell ref="F37:R37"/>
    <mergeCell ref="S37:T37"/>
    <mergeCell ref="B38:C38"/>
    <mergeCell ref="D38:E38"/>
    <mergeCell ref="F38:R38"/>
    <mergeCell ref="S38:T38"/>
    <mergeCell ref="B35:C35"/>
    <mergeCell ref="D35:E35"/>
    <mergeCell ref="F35:R35"/>
    <mergeCell ref="S35:T35"/>
    <mergeCell ref="B36:C36"/>
    <mergeCell ref="D36:E36"/>
    <mergeCell ref="F36:R36"/>
    <mergeCell ref="S36:T36"/>
    <mergeCell ref="B41:C41"/>
    <mergeCell ref="D41:E41"/>
    <mergeCell ref="F41:R41"/>
    <mergeCell ref="S41:T41"/>
    <mergeCell ref="B44:R44"/>
    <mergeCell ref="S44:T44"/>
    <mergeCell ref="B39:C39"/>
    <mergeCell ref="D39:E39"/>
    <mergeCell ref="F39:R39"/>
    <mergeCell ref="S39:T39"/>
    <mergeCell ref="B40:C40"/>
    <mergeCell ref="D40:E40"/>
    <mergeCell ref="F40:R40"/>
    <mergeCell ref="S40:T40"/>
    <mergeCell ref="B48:R48"/>
    <mergeCell ref="S48:T48"/>
    <mergeCell ref="S49:T49"/>
    <mergeCell ref="A53:T54"/>
    <mergeCell ref="A57:T58"/>
    <mergeCell ref="B45:R45"/>
    <mergeCell ref="S45:T45"/>
    <mergeCell ref="B46:R46"/>
    <mergeCell ref="S46:T46"/>
    <mergeCell ref="B47:R47"/>
    <mergeCell ref="S47:T47"/>
  </mergeCells>
  <phoneticPr fontId="19"/>
  <printOptions horizontalCentered="1"/>
  <pageMargins left="0.70866141732283472" right="0.70866141732283472" top="0.55118110236220474" bottom="0" header="0.31496062992125984" footer="0.31496062992125984"/>
  <pageSetup paperSize="9" scale="6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66116-9FE7-4B08-81BE-9E7E23EAEB0C}">
  <sheetPr>
    <pageSetUpPr fitToPage="1"/>
  </sheetPr>
  <dimension ref="A1:IM121"/>
  <sheetViews>
    <sheetView showGridLines="0" view="pageBreakPreview" zoomScale="73" zoomScaleNormal="100" zoomScaleSheetLayoutView="73" workbookViewId="0">
      <pane ySplit="5" topLeftCell="A6" activePane="bottomLeft" state="frozen"/>
      <selection pane="bottomLeft" sqref="A1:S1"/>
    </sheetView>
  </sheetViews>
  <sheetFormatPr defaultRowHeight="12" x14ac:dyDescent="0.15"/>
  <cols>
    <col min="1" max="1" width="3.375" style="53" customWidth="1"/>
    <col min="2" max="2" width="16.25" style="53" customWidth="1"/>
    <col min="3" max="22" width="6" style="53" customWidth="1"/>
    <col min="23" max="16384" width="9" style="48"/>
  </cols>
  <sheetData>
    <row r="1" spans="1:22" ht="32.25" customHeight="1" x14ac:dyDescent="0.15">
      <c r="A1" s="471" t="s">
        <v>91</v>
      </c>
      <c r="B1" s="471"/>
      <c r="C1" s="471"/>
      <c r="D1" s="471"/>
      <c r="E1" s="471"/>
      <c r="F1" s="471"/>
      <c r="G1" s="471"/>
      <c r="H1" s="471"/>
      <c r="I1" s="471"/>
      <c r="J1" s="471"/>
      <c r="K1" s="471"/>
      <c r="L1" s="471"/>
      <c r="M1" s="471"/>
      <c r="N1" s="471"/>
      <c r="O1" s="471"/>
      <c r="P1" s="471"/>
      <c r="Q1" s="471"/>
      <c r="R1" s="471"/>
      <c r="S1" s="471"/>
      <c r="T1" s="45"/>
      <c r="U1" s="46"/>
      <c r="V1" s="47" t="s">
        <v>92</v>
      </c>
    </row>
    <row r="2" spans="1:22" ht="20.25" customHeight="1" x14ac:dyDescent="0.15">
      <c r="A2" s="46"/>
      <c r="B2" s="46"/>
      <c r="C2" s="46"/>
      <c r="D2" s="46"/>
      <c r="E2" s="46"/>
      <c r="F2" s="46"/>
      <c r="G2" s="46"/>
      <c r="H2" s="46"/>
      <c r="I2" s="46"/>
      <c r="J2" s="46"/>
      <c r="K2" s="46"/>
      <c r="L2" s="46"/>
      <c r="M2" s="46"/>
      <c r="N2" s="46"/>
      <c r="O2" s="46"/>
      <c r="P2" s="46"/>
      <c r="Q2" s="46"/>
      <c r="R2" s="47"/>
      <c r="S2" s="47"/>
      <c r="T2" s="47"/>
      <c r="U2" s="47"/>
      <c r="V2" s="47"/>
    </row>
    <row r="3" spans="1:22" ht="27.75" customHeight="1" x14ac:dyDescent="0.2">
      <c r="A3" s="49"/>
      <c r="B3" s="50" t="s">
        <v>38</v>
      </c>
      <c r="C3" s="472" t="s">
        <v>271</v>
      </c>
      <c r="D3" s="472"/>
      <c r="E3" s="472"/>
      <c r="F3" s="472"/>
      <c r="G3" s="472"/>
      <c r="H3" s="472"/>
      <c r="I3" s="472"/>
      <c r="J3" s="473" t="s">
        <v>39</v>
      </c>
      <c r="K3" s="473"/>
      <c r="L3" s="473"/>
      <c r="M3" s="474" t="s">
        <v>275</v>
      </c>
      <c r="N3" s="474"/>
      <c r="O3" s="474"/>
      <c r="P3" s="474" t="s">
        <v>276</v>
      </c>
      <c r="Q3" s="474"/>
      <c r="R3" s="474"/>
      <c r="S3" s="474"/>
      <c r="T3" s="51"/>
      <c r="U3" s="51"/>
      <c r="V3" s="51"/>
    </row>
    <row r="4" spans="1:22" ht="29.25" customHeight="1" x14ac:dyDescent="0.2">
      <c r="A4" s="52"/>
      <c r="B4" s="79" t="s">
        <v>93</v>
      </c>
      <c r="C4" s="475" t="s">
        <v>272</v>
      </c>
      <c r="D4" s="475"/>
      <c r="E4" s="475"/>
      <c r="F4" s="475"/>
      <c r="G4" s="475"/>
      <c r="H4" s="475"/>
      <c r="I4" s="475"/>
      <c r="J4" s="473" t="s">
        <v>40</v>
      </c>
      <c r="K4" s="473"/>
      <c r="L4" s="473"/>
      <c r="M4" s="476" t="s">
        <v>273</v>
      </c>
      <c r="N4" s="476"/>
      <c r="O4" s="476"/>
      <c r="P4" s="473" t="s">
        <v>41</v>
      </c>
      <c r="Q4" s="473"/>
      <c r="R4" s="473"/>
      <c r="S4" s="477" t="s">
        <v>274</v>
      </c>
      <c r="T4" s="478"/>
      <c r="U4" s="478"/>
      <c r="V4" s="478"/>
    </row>
    <row r="5" spans="1:22" ht="9.75" customHeight="1" x14ac:dyDescent="0.15"/>
    <row r="6" spans="1:22" ht="9.75" customHeight="1" x14ac:dyDescent="0.15"/>
    <row r="7" spans="1:22" ht="17.25" x14ac:dyDescent="0.15">
      <c r="A7" s="54" t="s">
        <v>42</v>
      </c>
      <c r="B7" s="55"/>
      <c r="C7" s="55"/>
      <c r="D7" s="55"/>
      <c r="E7" s="55"/>
      <c r="F7" s="55"/>
      <c r="G7" s="55"/>
      <c r="H7" s="55"/>
      <c r="I7" s="55"/>
      <c r="J7" s="55"/>
      <c r="K7" s="55"/>
      <c r="L7" s="55"/>
      <c r="M7" s="55"/>
      <c r="N7" s="55"/>
      <c r="O7" s="55"/>
      <c r="P7" s="55"/>
      <c r="Q7" s="55"/>
      <c r="R7" s="55"/>
      <c r="S7" s="55"/>
      <c r="T7" s="55"/>
      <c r="U7" s="55"/>
      <c r="V7" s="55"/>
    </row>
    <row r="8" spans="1:22" ht="20.25" customHeight="1" x14ac:dyDescent="0.15">
      <c r="A8" s="479" t="s">
        <v>60</v>
      </c>
      <c r="B8" s="479"/>
      <c r="C8" s="479"/>
      <c r="D8" s="479"/>
      <c r="E8" s="479"/>
      <c r="F8" s="479"/>
      <c r="G8" s="479"/>
      <c r="H8" s="479"/>
      <c r="I8" s="479"/>
      <c r="J8" s="479"/>
      <c r="K8" s="479"/>
      <c r="L8" s="479"/>
      <c r="M8" s="479"/>
      <c r="N8" s="479"/>
      <c r="O8" s="479"/>
      <c r="P8" s="479"/>
      <c r="Q8" s="479"/>
      <c r="R8" s="479"/>
      <c r="S8" s="55"/>
      <c r="T8" s="55"/>
      <c r="U8" s="55"/>
      <c r="V8" s="56" t="s">
        <v>43</v>
      </c>
    </row>
    <row r="9" spans="1:22" ht="21" customHeight="1" x14ac:dyDescent="0.15">
      <c r="A9" s="480" t="s">
        <v>44</v>
      </c>
      <c r="B9" s="481"/>
      <c r="C9" s="481"/>
      <c r="D9" s="481"/>
      <c r="E9" s="480" t="s">
        <v>45</v>
      </c>
      <c r="F9" s="486"/>
      <c r="G9" s="480" t="s">
        <v>46</v>
      </c>
      <c r="H9" s="481"/>
      <c r="I9" s="481"/>
      <c r="J9" s="481"/>
      <c r="K9" s="481"/>
      <c r="L9" s="481"/>
      <c r="M9" s="481"/>
      <c r="N9" s="481"/>
      <c r="O9" s="489" t="s">
        <v>47</v>
      </c>
      <c r="P9" s="490"/>
      <c r="Q9" s="490"/>
      <c r="R9" s="490"/>
      <c r="S9" s="490"/>
      <c r="T9" s="490"/>
      <c r="U9" s="490"/>
      <c r="V9" s="491"/>
    </row>
    <row r="10" spans="1:22" ht="21" customHeight="1" x14ac:dyDescent="0.15">
      <c r="A10" s="482"/>
      <c r="B10" s="483"/>
      <c r="C10" s="483"/>
      <c r="D10" s="483"/>
      <c r="E10" s="482"/>
      <c r="F10" s="487"/>
      <c r="G10" s="482"/>
      <c r="H10" s="483"/>
      <c r="I10" s="483"/>
      <c r="J10" s="483"/>
      <c r="K10" s="483"/>
      <c r="L10" s="483"/>
      <c r="M10" s="483"/>
      <c r="N10" s="483"/>
      <c r="O10" s="489" t="s">
        <v>48</v>
      </c>
      <c r="P10" s="491"/>
      <c r="Q10" s="489" t="s">
        <v>49</v>
      </c>
      <c r="R10" s="491"/>
      <c r="S10" s="489" t="s">
        <v>50</v>
      </c>
      <c r="T10" s="491"/>
      <c r="U10" s="489" t="s">
        <v>51</v>
      </c>
      <c r="V10" s="491"/>
    </row>
    <row r="11" spans="1:22" ht="21" customHeight="1" x14ac:dyDescent="0.15">
      <c r="A11" s="484"/>
      <c r="B11" s="485"/>
      <c r="C11" s="485"/>
      <c r="D11" s="485"/>
      <c r="E11" s="484"/>
      <c r="F11" s="488"/>
      <c r="G11" s="484"/>
      <c r="H11" s="485"/>
      <c r="I11" s="485"/>
      <c r="J11" s="485"/>
      <c r="K11" s="485"/>
      <c r="L11" s="485"/>
      <c r="M11" s="485"/>
      <c r="N11" s="485"/>
      <c r="O11" s="492" t="s">
        <v>277</v>
      </c>
      <c r="P11" s="493"/>
      <c r="Q11" s="492" t="s">
        <v>278</v>
      </c>
      <c r="R11" s="493"/>
      <c r="S11" s="492" t="s">
        <v>279</v>
      </c>
      <c r="T11" s="493"/>
      <c r="U11" s="492" t="s">
        <v>280</v>
      </c>
      <c r="V11" s="493"/>
    </row>
    <row r="12" spans="1:22" ht="70.5" customHeight="1" x14ac:dyDescent="0.15">
      <c r="A12" s="57">
        <v>1</v>
      </c>
      <c r="B12" s="494" t="s">
        <v>246</v>
      </c>
      <c r="C12" s="495"/>
      <c r="D12" s="496"/>
      <c r="E12" s="494" t="s">
        <v>247</v>
      </c>
      <c r="F12" s="496"/>
      <c r="G12" s="494" t="s">
        <v>248</v>
      </c>
      <c r="H12" s="495"/>
      <c r="I12" s="495"/>
      <c r="J12" s="495"/>
      <c r="K12" s="495"/>
      <c r="L12" s="495"/>
      <c r="M12" s="495"/>
      <c r="N12" s="496"/>
      <c r="O12" s="497" t="s">
        <v>249</v>
      </c>
      <c r="P12" s="498"/>
      <c r="Q12" s="499" t="s">
        <v>250</v>
      </c>
      <c r="R12" s="500"/>
      <c r="S12" s="499" t="s">
        <v>251</v>
      </c>
      <c r="T12" s="500"/>
      <c r="U12" s="499" t="s">
        <v>252</v>
      </c>
      <c r="V12" s="500"/>
    </row>
    <row r="13" spans="1:22" ht="156" customHeight="1" x14ac:dyDescent="0.15">
      <c r="A13" s="57">
        <v>2</v>
      </c>
      <c r="B13" s="494" t="s">
        <v>253</v>
      </c>
      <c r="C13" s="495"/>
      <c r="D13" s="496"/>
      <c r="E13" s="494" t="s">
        <v>254</v>
      </c>
      <c r="F13" s="496"/>
      <c r="G13" s="494" t="s">
        <v>255</v>
      </c>
      <c r="H13" s="495"/>
      <c r="I13" s="495"/>
      <c r="J13" s="495"/>
      <c r="K13" s="495"/>
      <c r="L13" s="495"/>
      <c r="M13" s="495"/>
      <c r="N13" s="496"/>
      <c r="O13" s="497" t="s">
        <v>249</v>
      </c>
      <c r="P13" s="498"/>
      <c r="Q13" s="499" t="s">
        <v>256</v>
      </c>
      <c r="R13" s="500"/>
      <c r="S13" s="499" t="s">
        <v>257</v>
      </c>
      <c r="T13" s="500"/>
      <c r="U13" s="499" t="s">
        <v>258</v>
      </c>
      <c r="V13" s="500"/>
    </row>
    <row r="14" spans="1:22" ht="102.75" customHeight="1" x14ac:dyDescent="0.15">
      <c r="A14" s="58">
        <v>3</v>
      </c>
      <c r="B14" s="494" t="s">
        <v>259</v>
      </c>
      <c r="C14" s="495"/>
      <c r="D14" s="496"/>
      <c r="E14" s="494" t="s">
        <v>260</v>
      </c>
      <c r="F14" s="496"/>
      <c r="G14" s="494" t="s">
        <v>261</v>
      </c>
      <c r="H14" s="495"/>
      <c r="I14" s="495"/>
      <c r="J14" s="495"/>
      <c r="K14" s="495"/>
      <c r="L14" s="495"/>
      <c r="M14" s="495"/>
      <c r="N14" s="496"/>
      <c r="O14" s="497" t="s">
        <v>249</v>
      </c>
      <c r="P14" s="498"/>
      <c r="Q14" s="499" t="s">
        <v>262</v>
      </c>
      <c r="R14" s="500"/>
      <c r="S14" s="499" t="s">
        <v>263</v>
      </c>
      <c r="T14" s="500"/>
      <c r="U14" s="499" t="s">
        <v>263</v>
      </c>
      <c r="V14" s="500"/>
    </row>
    <row r="15" spans="1:22" ht="12.75" customHeight="1" x14ac:dyDescent="0.15"/>
    <row r="16" spans="1:22" ht="21" customHeight="1" x14ac:dyDescent="0.15">
      <c r="A16" s="54" t="s">
        <v>65</v>
      </c>
    </row>
    <row r="17" spans="1:247" ht="14.25" x14ac:dyDescent="0.15">
      <c r="A17" s="64" t="s">
        <v>64</v>
      </c>
    </row>
    <row r="18" spans="1:247" ht="14.25" x14ac:dyDescent="0.15">
      <c r="A18" s="64" t="s">
        <v>52</v>
      </c>
    </row>
    <row r="19" spans="1:247" ht="27" customHeight="1" x14ac:dyDescent="0.15">
      <c r="A19" s="536" t="s">
        <v>66</v>
      </c>
      <c r="B19" s="537"/>
      <c r="C19" s="538" t="s">
        <v>61</v>
      </c>
      <c r="D19" s="539"/>
      <c r="E19" s="539"/>
      <c r="F19" s="539"/>
      <c r="G19" s="540" t="s">
        <v>62</v>
      </c>
      <c r="H19" s="540"/>
      <c r="I19" s="540"/>
      <c r="J19" s="540"/>
      <c r="K19" s="540"/>
      <c r="L19" s="541"/>
      <c r="M19" s="538" t="s">
        <v>63</v>
      </c>
      <c r="N19" s="539"/>
      <c r="O19" s="539"/>
      <c r="P19" s="539"/>
      <c r="Q19" s="540" t="s">
        <v>62</v>
      </c>
      <c r="R19" s="540"/>
      <c r="S19" s="540"/>
      <c r="T19" s="540"/>
      <c r="U19" s="540"/>
      <c r="V19" s="541"/>
    </row>
    <row r="20" spans="1:247" ht="70.5" customHeight="1" x14ac:dyDescent="0.15">
      <c r="A20" s="501" t="s">
        <v>53</v>
      </c>
      <c r="B20" s="502"/>
      <c r="C20" s="503" t="s">
        <v>54</v>
      </c>
      <c r="D20" s="504"/>
      <c r="E20" s="505"/>
      <c r="F20" s="506" t="s">
        <v>264</v>
      </c>
      <c r="G20" s="507"/>
      <c r="H20" s="507"/>
      <c r="I20" s="507"/>
      <c r="J20" s="507"/>
      <c r="K20" s="507"/>
      <c r="L20" s="507"/>
      <c r="M20" s="507"/>
      <c r="N20" s="507"/>
      <c r="O20" s="507"/>
      <c r="P20" s="507"/>
      <c r="Q20" s="507"/>
      <c r="R20" s="507"/>
      <c r="S20" s="507"/>
      <c r="T20" s="507"/>
      <c r="U20" s="507"/>
      <c r="V20" s="508"/>
    </row>
    <row r="21" spans="1:247" ht="40.5" customHeight="1" x14ac:dyDescent="0.15">
      <c r="A21" s="509" t="s">
        <v>55</v>
      </c>
      <c r="B21" s="510"/>
      <c r="C21" s="515" t="s">
        <v>56</v>
      </c>
      <c r="D21" s="516"/>
      <c r="E21" s="70">
        <v>1</v>
      </c>
      <c r="F21" s="521" t="s">
        <v>265</v>
      </c>
      <c r="G21" s="522"/>
      <c r="H21" s="522"/>
      <c r="I21" s="522"/>
      <c r="J21" s="522"/>
      <c r="K21" s="522"/>
      <c r="L21" s="522"/>
      <c r="M21" s="522"/>
      <c r="N21" s="522"/>
      <c r="O21" s="522"/>
      <c r="P21" s="522"/>
      <c r="Q21" s="522"/>
      <c r="R21" s="522"/>
      <c r="S21" s="522"/>
      <c r="T21" s="522"/>
      <c r="U21" s="522"/>
      <c r="V21" s="523"/>
    </row>
    <row r="22" spans="1:247" ht="40.5" customHeight="1" x14ac:dyDescent="0.15">
      <c r="A22" s="511"/>
      <c r="B22" s="512"/>
      <c r="C22" s="517"/>
      <c r="D22" s="518"/>
      <c r="E22" s="71">
        <v>2</v>
      </c>
      <c r="F22" s="524" t="s">
        <v>266</v>
      </c>
      <c r="G22" s="525"/>
      <c r="H22" s="525"/>
      <c r="I22" s="525"/>
      <c r="J22" s="525"/>
      <c r="K22" s="525"/>
      <c r="L22" s="525"/>
      <c r="M22" s="525"/>
      <c r="N22" s="525"/>
      <c r="O22" s="525"/>
      <c r="P22" s="525"/>
      <c r="Q22" s="525"/>
      <c r="R22" s="525"/>
      <c r="S22" s="525"/>
      <c r="T22" s="525"/>
      <c r="U22" s="525"/>
      <c r="V22" s="526"/>
    </row>
    <row r="23" spans="1:247" ht="40.5" customHeight="1" x14ac:dyDescent="0.15">
      <c r="A23" s="511"/>
      <c r="B23" s="512"/>
      <c r="C23" s="519"/>
      <c r="D23" s="520"/>
      <c r="E23" s="71">
        <v>3</v>
      </c>
      <c r="F23" s="524" t="s">
        <v>267</v>
      </c>
      <c r="G23" s="525"/>
      <c r="H23" s="525"/>
      <c r="I23" s="525"/>
      <c r="J23" s="525"/>
      <c r="K23" s="525"/>
      <c r="L23" s="525"/>
      <c r="M23" s="525"/>
      <c r="N23" s="525"/>
      <c r="O23" s="525"/>
      <c r="P23" s="525"/>
      <c r="Q23" s="525"/>
      <c r="R23" s="525"/>
      <c r="S23" s="525"/>
      <c r="T23" s="525"/>
      <c r="U23" s="525"/>
      <c r="V23" s="526"/>
    </row>
    <row r="24" spans="1:247" ht="63" customHeight="1" x14ac:dyDescent="0.15">
      <c r="A24" s="511"/>
      <c r="B24" s="512"/>
      <c r="C24" s="527" t="s">
        <v>57</v>
      </c>
      <c r="D24" s="528"/>
      <c r="E24" s="529"/>
      <c r="F24" s="524" t="s">
        <v>268</v>
      </c>
      <c r="G24" s="525"/>
      <c r="H24" s="525"/>
      <c r="I24" s="525"/>
      <c r="J24" s="525"/>
      <c r="K24" s="525"/>
      <c r="L24" s="525"/>
      <c r="M24" s="525"/>
      <c r="N24" s="525"/>
      <c r="O24" s="525"/>
      <c r="P24" s="525"/>
      <c r="Q24" s="525"/>
      <c r="R24" s="525"/>
      <c r="S24" s="525"/>
      <c r="T24" s="525"/>
      <c r="U24" s="525"/>
      <c r="V24" s="526"/>
    </row>
    <row r="25" spans="1:247" ht="45.75" customHeight="1" x14ac:dyDescent="0.15">
      <c r="A25" s="511"/>
      <c r="B25" s="512"/>
      <c r="C25" s="527" t="s">
        <v>58</v>
      </c>
      <c r="D25" s="528"/>
      <c r="E25" s="529"/>
      <c r="F25" s="524" t="s">
        <v>269</v>
      </c>
      <c r="G25" s="525"/>
      <c r="H25" s="525"/>
      <c r="I25" s="525"/>
      <c r="J25" s="525"/>
      <c r="K25" s="525"/>
      <c r="L25" s="525"/>
      <c r="M25" s="525"/>
      <c r="N25" s="525"/>
      <c r="O25" s="525"/>
      <c r="P25" s="525"/>
      <c r="Q25" s="525"/>
      <c r="R25" s="525"/>
      <c r="S25" s="525"/>
      <c r="T25" s="525"/>
      <c r="U25" s="525"/>
      <c r="V25" s="526"/>
    </row>
    <row r="26" spans="1:247" ht="45.75" customHeight="1" x14ac:dyDescent="0.15">
      <c r="A26" s="513"/>
      <c r="B26" s="514"/>
      <c r="C26" s="530" t="s">
        <v>59</v>
      </c>
      <c r="D26" s="531"/>
      <c r="E26" s="532"/>
      <c r="F26" s="533" t="s">
        <v>270</v>
      </c>
      <c r="G26" s="534"/>
      <c r="H26" s="534"/>
      <c r="I26" s="534"/>
      <c r="J26" s="534"/>
      <c r="K26" s="534"/>
      <c r="L26" s="534"/>
      <c r="M26" s="534"/>
      <c r="N26" s="534"/>
      <c r="O26" s="534"/>
      <c r="P26" s="534"/>
      <c r="Q26" s="534"/>
      <c r="R26" s="534"/>
      <c r="S26" s="534"/>
      <c r="T26" s="534"/>
      <c r="U26" s="534"/>
      <c r="V26" s="535"/>
    </row>
    <row r="27" spans="1:247" x14ac:dyDescent="0.15">
      <c r="A27" s="59"/>
      <c r="B27" s="60"/>
      <c r="C27" s="61"/>
      <c r="D27" s="61"/>
      <c r="E27" s="61"/>
      <c r="F27" s="61"/>
      <c r="G27" s="61"/>
      <c r="H27" s="61"/>
      <c r="I27" s="60"/>
      <c r="J27" s="60"/>
      <c r="K27" s="60"/>
      <c r="L27" s="60"/>
      <c r="M27" s="60"/>
      <c r="N27" s="60"/>
      <c r="O27" s="60"/>
    </row>
    <row r="28" spans="1:247" ht="27" customHeight="1" x14ac:dyDescent="0.15">
      <c r="A28" s="64" t="s">
        <v>67</v>
      </c>
      <c r="B28" s="60"/>
      <c r="C28" s="61"/>
      <c r="D28" s="61"/>
      <c r="E28" s="61"/>
      <c r="F28" s="61"/>
      <c r="G28" s="61"/>
      <c r="H28" s="61"/>
      <c r="I28" s="60"/>
      <c r="J28" s="60"/>
      <c r="K28" s="60"/>
      <c r="L28" s="60"/>
      <c r="M28" s="60"/>
      <c r="N28" s="60"/>
      <c r="O28" s="60"/>
    </row>
    <row r="29" spans="1:247" ht="70.5" customHeight="1" x14ac:dyDescent="0.15">
      <c r="A29" s="64"/>
      <c r="B29" s="60"/>
      <c r="C29" s="61"/>
      <c r="D29" s="61"/>
      <c r="E29" s="61"/>
      <c r="F29" s="61"/>
      <c r="G29" s="61"/>
      <c r="H29" s="61"/>
      <c r="I29" s="60"/>
      <c r="J29" s="60"/>
      <c r="K29" s="60"/>
      <c r="L29" s="60"/>
      <c r="M29" s="60"/>
      <c r="N29" s="60"/>
      <c r="O29" s="60"/>
    </row>
    <row r="30" spans="1:247" ht="40.5" customHeight="1" x14ac:dyDescent="0.15">
      <c r="A30" s="59"/>
      <c r="B30" s="60"/>
      <c r="C30" s="61"/>
      <c r="D30" s="61"/>
      <c r="E30" s="61"/>
      <c r="F30" s="61"/>
      <c r="G30" s="61"/>
      <c r="H30" s="61"/>
      <c r="I30" s="60"/>
      <c r="J30" s="60"/>
      <c r="K30" s="60"/>
      <c r="L30" s="60"/>
      <c r="M30" s="60"/>
      <c r="N30" s="60"/>
      <c r="O30" s="60"/>
    </row>
    <row r="31" spans="1:247" ht="40.5" customHeight="1" x14ac:dyDescent="0.15">
      <c r="A31" s="54" t="s">
        <v>68</v>
      </c>
      <c r="B31" s="62"/>
      <c r="C31" s="62"/>
      <c r="D31" s="62"/>
      <c r="E31" s="62"/>
      <c r="F31" s="62"/>
      <c r="G31" s="62"/>
      <c r="H31" s="62"/>
      <c r="I31" s="62"/>
      <c r="J31" s="62"/>
      <c r="K31" s="62"/>
      <c r="L31" s="62"/>
      <c r="M31" s="62"/>
      <c r="N31" s="62"/>
      <c r="O31" s="62"/>
      <c r="P31" s="62"/>
      <c r="Q31" s="62"/>
      <c r="R31" s="62"/>
      <c r="S31" s="62"/>
      <c r="T31" s="62"/>
      <c r="U31" s="62"/>
      <c r="V31" s="62"/>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63"/>
      <c r="CH31" s="63"/>
      <c r="CI31" s="63"/>
      <c r="CJ31" s="63"/>
      <c r="CK31" s="63"/>
      <c r="CL31" s="63"/>
      <c r="CM31" s="63"/>
      <c r="CN31" s="63"/>
      <c r="CO31" s="63"/>
      <c r="CP31" s="63"/>
      <c r="CQ31" s="63"/>
      <c r="CR31" s="63"/>
      <c r="CS31" s="63"/>
      <c r="CT31" s="63"/>
      <c r="CU31" s="63"/>
      <c r="CV31" s="63"/>
      <c r="CW31" s="63"/>
      <c r="CX31" s="63"/>
      <c r="CY31" s="63"/>
      <c r="CZ31" s="63"/>
      <c r="DA31" s="63"/>
      <c r="DB31" s="63"/>
      <c r="DC31" s="63"/>
      <c r="DD31" s="63"/>
      <c r="DE31" s="63"/>
      <c r="DF31" s="63"/>
      <c r="DG31" s="63"/>
      <c r="DH31" s="63"/>
      <c r="DI31" s="63"/>
      <c r="DJ31" s="63"/>
      <c r="DK31" s="63"/>
      <c r="DL31" s="63"/>
      <c r="DM31" s="63"/>
      <c r="DN31" s="63"/>
      <c r="DO31" s="63"/>
      <c r="DP31" s="63"/>
      <c r="DQ31" s="63"/>
      <c r="DR31" s="63"/>
      <c r="DS31" s="63"/>
      <c r="DT31" s="63"/>
      <c r="DU31" s="63"/>
      <c r="DV31" s="63"/>
      <c r="DW31" s="63"/>
      <c r="DX31" s="63"/>
      <c r="DY31" s="63"/>
      <c r="DZ31" s="63"/>
      <c r="EA31" s="63"/>
      <c r="EB31" s="63"/>
      <c r="EC31" s="63"/>
      <c r="ED31" s="63"/>
      <c r="EE31" s="63"/>
      <c r="EF31" s="63"/>
      <c r="EG31" s="63"/>
      <c r="EH31" s="63"/>
      <c r="EI31" s="63"/>
      <c r="EJ31" s="63"/>
      <c r="EK31" s="63"/>
      <c r="EL31" s="63"/>
      <c r="EM31" s="63"/>
      <c r="EN31" s="63"/>
      <c r="EO31" s="63"/>
      <c r="EP31" s="63"/>
      <c r="EQ31" s="63"/>
      <c r="ER31" s="63"/>
      <c r="ES31" s="63"/>
      <c r="ET31" s="63"/>
      <c r="EU31" s="63"/>
      <c r="EV31" s="63"/>
      <c r="EW31" s="63"/>
      <c r="EX31" s="63"/>
      <c r="EY31" s="63"/>
      <c r="EZ31" s="63"/>
      <c r="FA31" s="63"/>
      <c r="FB31" s="63"/>
      <c r="FC31" s="63"/>
      <c r="FD31" s="63"/>
      <c r="FE31" s="63"/>
      <c r="FF31" s="63"/>
      <c r="FG31" s="63"/>
      <c r="FH31" s="63"/>
      <c r="FI31" s="63"/>
      <c r="FJ31" s="63"/>
      <c r="FK31" s="63"/>
      <c r="FL31" s="63"/>
      <c r="FM31" s="63"/>
      <c r="FN31" s="63"/>
      <c r="FO31" s="63"/>
      <c r="FP31" s="63"/>
      <c r="FQ31" s="63"/>
      <c r="FR31" s="63"/>
      <c r="FS31" s="63"/>
      <c r="FT31" s="63"/>
      <c r="FU31" s="63"/>
      <c r="FV31" s="63"/>
      <c r="FW31" s="63"/>
      <c r="FX31" s="63"/>
      <c r="FY31" s="63"/>
      <c r="FZ31" s="63"/>
      <c r="GA31" s="63"/>
      <c r="GB31" s="63"/>
      <c r="GC31" s="63"/>
      <c r="GD31" s="63"/>
      <c r="GE31" s="63"/>
      <c r="GF31" s="63"/>
      <c r="GG31" s="63"/>
      <c r="GH31" s="63"/>
      <c r="GI31" s="63"/>
      <c r="GJ31" s="63"/>
      <c r="GK31" s="63"/>
      <c r="GL31" s="63"/>
      <c r="GM31" s="63"/>
      <c r="GN31" s="63"/>
      <c r="GO31" s="63"/>
      <c r="GP31" s="63"/>
      <c r="GQ31" s="63"/>
      <c r="GR31" s="63"/>
      <c r="GS31" s="63"/>
      <c r="GT31" s="63"/>
      <c r="GU31" s="63"/>
      <c r="GV31" s="63"/>
      <c r="GW31" s="63"/>
      <c r="GX31" s="63"/>
      <c r="GY31" s="63"/>
      <c r="GZ31" s="63"/>
      <c r="HA31" s="63"/>
      <c r="HB31" s="63"/>
      <c r="HC31" s="63"/>
      <c r="HD31" s="63"/>
      <c r="HE31" s="63"/>
      <c r="HF31" s="63"/>
      <c r="HG31" s="63"/>
      <c r="HH31" s="63"/>
      <c r="HI31" s="63"/>
      <c r="HJ31" s="63"/>
      <c r="HK31" s="63"/>
      <c r="HL31" s="63"/>
      <c r="HM31" s="63"/>
      <c r="HN31" s="63"/>
      <c r="HO31" s="63"/>
      <c r="HP31" s="63"/>
      <c r="HQ31" s="63"/>
      <c r="HR31" s="63"/>
      <c r="HS31" s="63"/>
      <c r="HT31" s="63"/>
      <c r="HU31" s="63"/>
      <c r="HV31" s="63"/>
      <c r="HW31" s="63"/>
      <c r="HX31" s="63"/>
      <c r="HY31" s="63"/>
      <c r="HZ31" s="63"/>
      <c r="IA31" s="63"/>
      <c r="IB31" s="63"/>
      <c r="IC31" s="63"/>
      <c r="ID31" s="63"/>
      <c r="IE31" s="63"/>
      <c r="IF31" s="63"/>
      <c r="IG31" s="63"/>
      <c r="IH31" s="63"/>
      <c r="II31" s="63"/>
      <c r="IJ31" s="63"/>
      <c r="IK31" s="63"/>
      <c r="IL31" s="63"/>
      <c r="IM31" s="63"/>
    </row>
    <row r="32" spans="1:247" ht="40.5" customHeight="1" x14ac:dyDescent="0.15">
      <c r="A32" s="64" t="s">
        <v>84</v>
      </c>
      <c r="B32" s="65"/>
      <c r="C32" s="65"/>
      <c r="D32" s="65"/>
      <c r="E32" s="65"/>
      <c r="F32" s="65"/>
      <c r="G32" s="65"/>
      <c r="H32" s="65"/>
      <c r="I32" s="65"/>
      <c r="J32" s="65"/>
      <c r="K32" s="65"/>
      <c r="L32" s="65"/>
      <c r="M32" s="65"/>
      <c r="N32" s="65"/>
      <c r="O32" s="65"/>
      <c r="P32" s="65"/>
      <c r="Q32" s="66"/>
      <c r="U32" s="67"/>
      <c r="V32" s="56" t="s">
        <v>43</v>
      </c>
    </row>
    <row r="33" spans="1:22" ht="45.75" customHeight="1" x14ac:dyDescent="0.15">
      <c r="A33" s="559" t="s">
        <v>72</v>
      </c>
      <c r="B33" s="560"/>
      <c r="C33" s="563" t="s">
        <v>70</v>
      </c>
      <c r="D33" s="564"/>
      <c r="E33" s="567" t="s">
        <v>69</v>
      </c>
      <c r="F33" s="568"/>
      <c r="G33" s="569" t="s">
        <v>69</v>
      </c>
      <c r="H33" s="568"/>
      <c r="I33" s="569" t="s">
        <v>69</v>
      </c>
      <c r="J33" s="568"/>
      <c r="K33" s="569" t="s">
        <v>69</v>
      </c>
      <c r="L33" s="568"/>
      <c r="M33" s="569" t="s">
        <v>69</v>
      </c>
      <c r="N33" s="568"/>
      <c r="O33" s="569" t="s">
        <v>69</v>
      </c>
      <c r="P33" s="568"/>
      <c r="Q33" s="569" t="s">
        <v>69</v>
      </c>
      <c r="R33" s="568"/>
      <c r="S33" s="569" t="s">
        <v>69</v>
      </c>
      <c r="T33" s="568"/>
      <c r="U33" s="569" t="s">
        <v>69</v>
      </c>
      <c r="V33" s="570"/>
    </row>
    <row r="34" spans="1:22" ht="45.75" customHeight="1" x14ac:dyDescent="0.15">
      <c r="A34" s="561"/>
      <c r="B34" s="562"/>
      <c r="C34" s="565" t="s">
        <v>71</v>
      </c>
      <c r="D34" s="566"/>
      <c r="E34" s="558"/>
      <c r="F34" s="557"/>
      <c r="G34" s="555"/>
      <c r="H34" s="557"/>
      <c r="I34" s="555"/>
      <c r="J34" s="557"/>
      <c r="K34" s="555"/>
      <c r="L34" s="557"/>
      <c r="M34" s="555"/>
      <c r="N34" s="557"/>
      <c r="O34" s="555"/>
      <c r="P34" s="557"/>
      <c r="Q34" s="555"/>
      <c r="R34" s="557"/>
      <c r="S34" s="555"/>
      <c r="T34" s="557"/>
      <c r="U34" s="555"/>
      <c r="V34" s="556"/>
    </row>
    <row r="35" spans="1:22" ht="45.75" customHeight="1" x14ac:dyDescent="0.15">
      <c r="A35" s="68"/>
      <c r="B35" s="457" t="s">
        <v>73</v>
      </c>
      <c r="C35" s="458"/>
      <c r="D35" s="459"/>
      <c r="E35" s="460"/>
      <c r="F35" s="461"/>
      <c r="G35" s="455"/>
      <c r="H35" s="461"/>
      <c r="I35" s="455"/>
      <c r="J35" s="461"/>
      <c r="K35" s="455"/>
      <c r="L35" s="461"/>
      <c r="M35" s="455"/>
      <c r="N35" s="461"/>
      <c r="O35" s="455"/>
      <c r="P35" s="461"/>
      <c r="Q35" s="455"/>
      <c r="R35" s="461"/>
      <c r="S35" s="455"/>
      <c r="T35" s="461"/>
      <c r="U35" s="455"/>
      <c r="V35" s="456"/>
    </row>
    <row r="36" spans="1:22" ht="18.75" x14ac:dyDescent="0.15">
      <c r="A36" s="69"/>
      <c r="B36" s="451" t="s">
        <v>74</v>
      </c>
      <c r="C36" s="452"/>
      <c r="D36" s="453"/>
      <c r="E36" s="454"/>
      <c r="F36" s="443"/>
      <c r="G36" s="443"/>
      <c r="H36" s="443"/>
      <c r="I36" s="443"/>
      <c r="J36" s="443"/>
      <c r="K36" s="443"/>
      <c r="L36" s="443"/>
      <c r="M36" s="443"/>
      <c r="N36" s="443"/>
      <c r="O36" s="443"/>
      <c r="P36" s="443"/>
      <c r="Q36" s="443"/>
      <c r="R36" s="443"/>
      <c r="S36" s="443"/>
      <c r="T36" s="443"/>
      <c r="U36" s="443"/>
      <c r="V36" s="444"/>
    </row>
    <row r="37" spans="1:22" ht="27" customHeight="1" x14ac:dyDescent="0.15">
      <c r="A37" s="69"/>
      <c r="B37" s="451" t="s">
        <v>75</v>
      </c>
      <c r="C37" s="452"/>
      <c r="D37" s="453"/>
      <c r="E37" s="454"/>
      <c r="F37" s="443"/>
      <c r="G37" s="443"/>
      <c r="H37" s="443"/>
      <c r="I37" s="443"/>
      <c r="J37" s="443"/>
      <c r="K37" s="443"/>
      <c r="L37" s="443"/>
      <c r="M37" s="443"/>
      <c r="N37" s="443"/>
      <c r="O37" s="443"/>
      <c r="P37" s="443"/>
      <c r="Q37" s="443"/>
      <c r="R37" s="443"/>
      <c r="S37" s="443"/>
      <c r="T37" s="443"/>
      <c r="U37" s="443"/>
      <c r="V37" s="444"/>
    </row>
    <row r="38" spans="1:22" ht="70.5" customHeight="1" x14ac:dyDescent="0.15">
      <c r="A38" s="69"/>
      <c r="B38" s="445" t="s">
        <v>76</v>
      </c>
      <c r="C38" s="446"/>
      <c r="D38" s="447"/>
      <c r="E38" s="448"/>
      <c r="F38" s="449"/>
      <c r="G38" s="449"/>
      <c r="H38" s="449"/>
      <c r="I38" s="449"/>
      <c r="J38" s="449"/>
      <c r="K38" s="449"/>
      <c r="L38" s="449"/>
      <c r="M38" s="449"/>
      <c r="N38" s="449"/>
      <c r="O38" s="449"/>
      <c r="P38" s="449"/>
      <c r="Q38" s="449"/>
      <c r="R38" s="449"/>
      <c r="S38" s="449"/>
      <c r="T38" s="449"/>
      <c r="U38" s="449"/>
      <c r="V38" s="450"/>
    </row>
    <row r="39" spans="1:22" ht="40.5" customHeight="1" x14ac:dyDescent="0.15">
      <c r="A39" s="69"/>
      <c r="B39" s="439" t="s">
        <v>77</v>
      </c>
      <c r="C39" s="440"/>
      <c r="D39" s="441"/>
      <c r="E39" s="442"/>
      <c r="F39" s="437"/>
      <c r="G39" s="437"/>
      <c r="H39" s="437"/>
      <c r="I39" s="437"/>
      <c r="J39" s="437"/>
      <c r="K39" s="437"/>
      <c r="L39" s="437"/>
      <c r="M39" s="437"/>
      <c r="N39" s="437"/>
      <c r="O39" s="437"/>
      <c r="P39" s="437"/>
      <c r="Q39" s="437"/>
      <c r="R39" s="437"/>
      <c r="S39" s="437"/>
      <c r="T39" s="437"/>
      <c r="U39" s="437"/>
      <c r="V39" s="438"/>
    </row>
    <row r="40" spans="1:22" ht="40.5" customHeight="1" x14ac:dyDescent="0.15">
      <c r="A40" s="69"/>
      <c r="B40" s="364" t="s">
        <v>78</v>
      </c>
      <c r="C40" s="365"/>
      <c r="D40" s="366"/>
      <c r="E40" s="367"/>
      <c r="F40" s="368"/>
      <c r="G40" s="368"/>
      <c r="H40" s="368"/>
      <c r="I40" s="368"/>
      <c r="J40" s="368"/>
      <c r="K40" s="368"/>
      <c r="L40" s="368"/>
      <c r="M40" s="368"/>
      <c r="N40" s="368"/>
      <c r="O40" s="368"/>
      <c r="P40" s="368"/>
      <c r="Q40" s="368"/>
      <c r="R40" s="368"/>
      <c r="S40" s="368"/>
      <c r="T40" s="368"/>
      <c r="U40" s="368"/>
      <c r="V40" s="369"/>
    </row>
    <row r="41" spans="1:22" ht="40.5" customHeight="1" x14ac:dyDescent="0.15">
      <c r="A41" s="69"/>
      <c r="B41" s="385" t="s">
        <v>242</v>
      </c>
      <c r="C41" s="386"/>
      <c r="D41" s="387"/>
      <c r="E41" s="388">
        <f>E38+E39+E40</f>
        <v>0</v>
      </c>
      <c r="F41" s="383"/>
      <c r="G41" s="383">
        <f t="shared" ref="G41" si="0">G38+G39+G40</f>
        <v>0</v>
      </c>
      <c r="H41" s="383"/>
      <c r="I41" s="383">
        <f t="shared" ref="I41" si="1">I38+I39+I40</f>
        <v>0</v>
      </c>
      <c r="J41" s="383"/>
      <c r="K41" s="383">
        <f t="shared" ref="K41" si="2">K38+K39+K40</f>
        <v>0</v>
      </c>
      <c r="L41" s="383"/>
      <c r="M41" s="383">
        <f t="shared" ref="M41" si="3">M38+M39+M40</f>
        <v>0</v>
      </c>
      <c r="N41" s="383"/>
      <c r="O41" s="383">
        <f t="shared" ref="O41" si="4">O38+O39+O40</f>
        <v>0</v>
      </c>
      <c r="P41" s="383"/>
      <c r="Q41" s="383">
        <f t="shared" ref="Q41" si="5">Q38+Q39+Q40</f>
        <v>0</v>
      </c>
      <c r="R41" s="383"/>
      <c r="S41" s="383">
        <f t="shared" ref="S41" si="6">S38+S39+S40</f>
        <v>0</v>
      </c>
      <c r="T41" s="383"/>
      <c r="U41" s="383">
        <f t="shared" ref="U41" si="7">U38+U39+U40</f>
        <v>0</v>
      </c>
      <c r="V41" s="384"/>
    </row>
    <row r="42" spans="1:22" ht="45.75" customHeight="1" x14ac:dyDescent="0.15">
      <c r="A42" s="69"/>
      <c r="B42" s="347" t="s">
        <v>79</v>
      </c>
      <c r="C42" s="348"/>
      <c r="D42" s="349"/>
      <c r="E42" s="346"/>
      <c r="F42" s="360"/>
      <c r="G42" s="360"/>
      <c r="H42" s="360"/>
      <c r="I42" s="360"/>
      <c r="J42" s="360"/>
      <c r="K42" s="360"/>
      <c r="L42" s="360"/>
      <c r="M42" s="360"/>
      <c r="N42" s="360"/>
      <c r="O42" s="360"/>
      <c r="P42" s="360"/>
      <c r="Q42" s="360"/>
      <c r="R42" s="360"/>
      <c r="S42" s="360"/>
      <c r="T42" s="360"/>
      <c r="U42" s="360"/>
      <c r="V42" s="361"/>
    </row>
    <row r="43" spans="1:22" ht="45.75" customHeight="1" x14ac:dyDescent="0.15">
      <c r="A43" s="69"/>
      <c r="B43" s="364" t="s">
        <v>80</v>
      </c>
      <c r="C43" s="365"/>
      <c r="D43" s="366"/>
      <c r="E43" s="367"/>
      <c r="F43" s="368"/>
      <c r="G43" s="368"/>
      <c r="H43" s="368"/>
      <c r="I43" s="368"/>
      <c r="J43" s="368"/>
      <c r="K43" s="368"/>
      <c r="L43" s="368"/>
      <c r="M43" s="368"/>
      <c r="N43" s="368"/>
      <c r="O43" s="368"/>
      <c r="P43" s="368"/>
      <c r="Q43" s="368"/>
      <c r="R43" s="368"/>
      <c r="S43" s="368"/>
      <c r="T43" s="368"/>
      <c r="U43" s="368"/>
      <c r="V43" s="369"/>
    </row>
    <row r="44" spans="1:22" ht="45.75" customHeight="1" x14ac:dyDescent="0.15">
      <c r="A44" s="69"/>
      <c r="B44" s="377" t="s">
        <v>81</v>
      </c>
      <c r="C44" s="378"/>
      <c r="D44" s="379"/>
      <c r="E44" s="380"/>
      <c r="F44" s="381"/>
      <c r="G44" s="381"/>
      <c r="H44" s="381"/>
      <c r="I44" s="381"/>
      <c r="J44" s="381"/>
      <c r="K44" s="381"/>
      <c r="L44" s="381"/>
      <c r="M44" s="381"/>
      <c r="N44" s="381"/>
      <c r="O44" s="381"/>
      <c r="P44" s="381"/>
      <c r="Q44" s="381"/>
      <c r="R44" s="381"/>
      <c r="S44" s="381"/>
      <c r="T44" s="381"/>
      <c r="U44" s="381"/>
      <c r="V44" s="382"/>
    </row>
    <row r="45" spans="1:22" ht="18.75" x14ac:dyDescent="0.15">
      <c r="A45" s="69"/>
      <c r="B45" s="347" t="s">
        <v>82</v>
      </c>
      <c r="C45" s="348"/>
      <c r="D45" s="349"/>
      <c r="E45" s="346"/>
      <c r="F45" s="360"/>
      <c r="G45" s="360"/>
      <c r="H45" s="360"/>
      <c r="I45" s="360"/>
      <c r="J45" s="360"/>
      <c r="K45" s="360"/>
      <c r="L45" s="360"/>
      <c r="M45" s="360"/>
      <c r="N45" s="360"/>
      <c r="O45" s="360"/>
      <c r="P45" s="360"/>
      <c r="Q45" s="360"/>
      <c r="R45" s="360"/>
      <c r="S45" s="360"/>
      <c r="T45" s="360"/>
      <c r="U45" s="360"/>
      <c r="V45" s="361"/>
    </row>
    <row r="46" spans="1:22" ht="27" customHeight="1" x14ac:dyDescent="0.15">
      <c r="A46" s="69"/>
      <c r="B46" s="370" t="s">
        <v>243</v>
      </c>
      <c r="C46" s="371"/>
      <c r="D46" s="372"/>
      <c r="E46" s="374">
        <f>E43-E42-E45</f>
        <v>0</v>
      </c>
      <c r="F46" s="375"/>
      <c r="G46" s="375">
        <f t="shared" ref="G46" si="8">G43-G42-G45</f>
        <v>0</v>
      </c>
      <c r="H46" s="375"/>
      <c r="I46" s="375">
        <f t="shared" ref="I46" si="9">I43-I42-I45</f>
        <v>0</v>
      </c>
      <c r="J46" s="375"/>
      <c r="K46" s="375">
        <f t="shared" ref="K46" si="10">K43-K42-K45</f>
        <v>0</v>
      </c>
      <c r="L46" s="375"/>
      <c r="M46" s="375">
        <f t="shared" ref="M46" si="11">M43-M42-M45</f>
        <v>0</v>
      </c>
      <c r="N46" s="375"/>
      <c r="O46" s="375">
        <f t="shared" ref="O46" si="12">O43-O42-O45</f>
        <v>0</v>
      </c>
      <c r="P46" s="375"/>
      <c r="Q46" s="375">
        <f t="shared" ref="Q46" si="13">Q43-Q42-Q45</f>
        <v>0</v>
      </c>
      <c r="R46" s="375"/>
      <c r="S46" s="375">
        <f t="shared" ref="S46" si="14">S43-S42-S45</f>
        <v>0</v>
      </c>
      <c r="T46" s="375"/>
      <c r="U46" s="375">
        <f t="shared" ref="U46" si="15">U43-U42-U45</f>
        <v>0</v>
      </c>
      <c r="V46" s="376"/>
    </row>
    <row r="47" spans="1:22" ht="70.5" customHeight="1" x14ac:dyDescent="0.15">
      <c r="A47" s="69"/>
      <c r="B47" s="370" t="s">
        <v>244</v>
      </c>
      <c r="C47" s="371"/>
      <c r="D47" s="372"/>
      <c r="E47" s="373" t="str">
        <f>IFERROR(E46/E41,"-")</f>
        <v>-</v>
      </c>
      <c r="F47" s="362"/>
      <c r="G47" s="362" t="str">
        <f t="shared" ref="G47" si="16">IFERROR(G46/G41,"-")</f>
        <v>-</v>
      </c>
      <c r="H47" s="362"/>
      <c r="I47" s="362" t="str">
        <f t="shared" ref="I47" si="17">IFERROR(I46/I41,"-")</f>
        <v>-</v>
      </c>
      <c r="J47" s="362"/>
      <c r="K47" s="362" t="str">
        <f t="shared" ref="K47" si="18">IFERROR(K46/K41,"-")</f>
        <v>-</v>
      </c>
      <c r="L47" s="362"/>
      <c r="M47" s="362" t="str">
        <f t="shared" ref="M47" si="19">IFERROR(M46/M41,"-")</f>
        <v>-</v>
      </c>
      <c r="N47" s="362"/>
      <c r="O47" s="362" t="str">
        <f t="shared" ref="O47" si="20">IFERROR(O46/O41,"-")</f>
        <v>-</v>
      </c>
      <c r="P47" s="362"/>
      <c r="Q47" s="362" t="str">
        <f t="shared" ref="Q47" si="21">IFERROR(Q46/Q41,"-")</f>
        <v>-</v>
      </c>
      <c r="R47" s="362"/>
      <c r="S47" s="362" t="str">
        <f t="shared" ref="S47" si="22">IFERROR(S46/S41,"-")</f>
        <v>-</v>
      </c>
      <c r="T47" s="362"/>
      <c r="U47" s="362" t="str">
        <f t="shared" ref="U47" si="23">IFERROR(U46/U41,"-")</f>
        <v>-</v>
      </c>
      <c r="V47" s="363"/>
    </row>
    <row r="48" spans="1:22" ht="40.5" customHeight="1" x14ac:dyDescent="0.15">
      <c r="A48" s="69"/>
      <c r="B48" s="364" t="s">
        <v>245</v>
      </c>
      <c r="C48" s="365"/>
      <c r="D48" s="366"/>
      <c r="E48" s="367"/>
      <c r="F48" s="368"/>
      <c r="G48" s="368"/>
      <c r="H48" s="368"/>
      <c r="I48" s="368"/>
      <c r="J48" s="368"/>
      <c r="K48" s="368"/>
      <c r="L48" s="368"/>
      <c r="M48" s="368"/>
      <c r="N48" s="368"/>
      <c r="O48" s="368"/>
      <c r="P48" s="368"/>
      <c r="Q48" s="368"/>
      <c r="R48" s="368"/>
      <c r="S48" s="368"/>
      <c r="T48" s="368"/>
      <c r="U48" s="368"/>
      <c r="V48" s="369"/>
    </row>
    <row r="49" spans="1:22" ht="40.5" customHeight="1" x14ac:dyDescent="0.15">
      <c r="A49" s="73"/>
      <c r="B49" s="347" t="s">
        <v>83</v>
      </c>
      <c r="C49" s="348"/>
      <c r="D49" s="349"/>
      <c r="E49" s="345"/>
      <c r="F49" s="346"/>
      <c r="G49" s="350"/>
      <c r="H49" s="346"/>
      <c r="I49" s="350"/>
      <c r="J49" s="346"/>
      <c r="K49" s="350"/>
      <c r="L49" s="346"/>
      <c r="M49" s="350"/>
      <c r="N49" s="346"/>
      <c r="O49" s="350"/>
      <c r="P49" s="346"/>
      <c r="Q49" s="350"/>
      <c r="R49" s="346"/>
      <c r="S49" s="350"/>
      <c r="T49" s="346"/>
      <c r="U49" s="350"/>
      <c r="V49" s="351"/>
    </row>
    <row r="50" spans="1:22" ht="40.5" customHeight="1" x14ac:dyDescent="0.15">
      <c r="A50" s="64"/>
    </row>
    <row r="51" spans="1:22" ht="45.75" customHeight="1" x14ac:dyDescent="0.15">
      <c r="A51" s="542" t="s">
        <v>85</v>
      </c>
      <c r="B51" s="543"/>
      <c r="C51" s="546" t="s">
        <v>70</v>
      </c>
      <c r="D51" s="547"/>
      <c r="E51" s="548" t="str">
        <f>E33</f>
        <v>　年　月期</v>
      </c>
      <c r="F51" s="463"/>
      <c r="G51" s="462" t="str">
        <f>G33</f>
        <v>　年　月期</v>
      </c>
      <c r="H51" s="463"/>
      <c r="I51" s="462" t="str">
        <f>I33</f>
        <v>　年　月期</v>
      </c>
      <c r="J51" s="463"/>
      <c r="K51" s="462" t="str">
        <f>K33</f>
        <v>　年　月期</v>
      </c>
      <c r="L51" s="463"/>
      <c r="M51" s="462" t="str">
        <f>M33</f>
        <v>　年　月期</v>
      </c>
      <c r="N51" s="463"/>
      <c r="O51" s="462" t="str">
        <f>O33</f>
        <v>　年　月期</v>
      </c>
      <c r="P51" s="463"/>
      <c r="Q51" s="462" t="str">
        <f>Q33</f>
        <v>　年　月期</v>
      </c>
      <c r="R51" s="463"/>
      <c r="S51" s="462" t="str">
        <f>S33</f>
        <v>　年　月期</v>
      </c>
      <c r="T51" s="463"/>
      <c r="U51" s="462" t="str">
        <f>U33</f>
        <v>　年　月期</v>
      </c>
      <c r="V51" s="464"/>
    </row>
    <row r="52" spans="1:22" ht="45.75" customHeight="1" x14ac:dyDescent="0.15">
      <c r="A52" s="544"/>
      <c r="B52" s="545"/>
      <c r="C52" s="465" t="s">
        <v>71</v>
      </c>
      <c r="D52" s="466"/>
      <c r="E52" s="467">
        <f>E34</f>
        <v>0</v>
      </c>
      <c r="F52" s="468"/>
      <c r="G52" s="469">
        <f>G34</f>
        <v>0</v>
      </c>
      <c r="H52" s="468"/>
      <c r="I52" s="469">
        <f>I34</f>
        <v>0</v>
      </c>
      <c r="J52" s="468"/>
      <c r="K52" s="469">
        <f>K34</f>
        <v>0</v>
      </c>
      <c r="L52" s="468"/>
      <c r="M52" s="469">
        <f>M34</f>
        <v>0</v>
      </c>
      <c r="N52" s="468"/>
      <c r="O52" s="469">
        <f>O34</f>
        <v>0</v>
      </c>
      <c r="P52" s="468"/>
      <c r="Q52" s="469">
        <f>Q34</f>
        <v>0</v>
      </c>
      <c r="R52" s="468"/>
      <c r="S52" s="469">
        <f>S34</f>
        <v>0</v>
      </c>
      <c r="T52" s="468"/>
      <c r="U52" s="469">
        <f t="shared" ref="U52" si="24">U34</f>
        <v>0</v>
      </c>
      <c r="V52" s="470"/>
    </row>
    <row r="53" spans="1:22" ht="45.75" customHeight="1" x14ac:dyDescent="0.15">
      <c r="A53" s="68"/>
      <c r="B53" s="457" t="s">
        <v>73</v>
      </c>
      <c r="C53" s="458"/>
      <c r="D53" s="459"/>
      <c r="E53" s="460"/>
      <c r="F53" s="461"/>
      <c r="G53" s="455"/>
      <c r="H53" s="461"/>
      <c r="I53" s="455"/>
      <c r="J53" s="461"/>
      <c r="K53" s="455"/>
      <c r="L53" s="461"/>
      <c r="M53" s="455"/>
      <c r="N53" s="461"/>
      <c r="O53" s="455"/>
      <c r="P53" s="461"/>
      <c r="Q53" s="455"/>
      <c r="R53" s="461"/>
      <c r="S53" s="455"/>
      <c r="T53" s="461"/>
      <c r="U53" s="455"/>
      <c r="V53" s="456"/>
    </row>
    <row r="54" spans="1:22" ht="18.75" x14ac:dyDescent="0.15">
      <c r="A54" s="69"/>
      <c r="B54" s="451" t="s">
        <v>74</v>
      </c>
      <c r="C54" s="452"/>
      <c r="D54" s="453"/>
      <c r="E54" s="454"/>
      <c r="F54" s="443"/>
      <c r="G54" s="443"/>
      <c r="H54" s="443"/>
      <c r="I54" s="443"/>
      <c r="J54" s="443"/>
      <c r="K54" s="443"/>
      <c r="L54" s="443"/>
      <c r="M54" s="443"/>
      <c r="N54" s="443"/>
      <c r="O54" s="443"/>
      <c r="P54" s="443"/>
      <c r="Q54" s="443"/>
      <c r="R54" s="443"/>
      <c r="S54" s="443"/>
      <c r="T54" s="443"/>
      <c r="U54" s="443"/>
      <c r="V54" s="444"/>
    </row>
    <row r="55" spans="1:22" ht="18.75" x14ac:dyDescent="0.15">
      <c r="A55" s="69"/>
      <c r="B55" s="451" t="s">
        <v>75</v>
      </c>
      <c r="C55" s="452"/>
      <c r="D55" s="453"/>
      <c r="E55" s="454"/>
      <c r="F55" s="443"/>
      <c r="G55" s="443"/>
      <c r="H55" s="443"/>
      <c r="I55" s="443"/>
      <c r="J55" s="443"/>
      <c r="K55" s="443"/>
      <c r="L55" s="443"/>
      <c r="M55" s="443"/>
      <c r="N55" s="443"/>
      <c r="O55" s="443"/>
      <c r="P55" s="443"/>
      <c r="Q55" s="443"/>
      <c r="R55" s="443"/>
      <c r="S55" s="443"/>
      <c r="T55" s="443"/>
      <c r="U55" s="443"/>
      <c r="V55" s="444"/>
    </row>
    <row r="56" spans="1:22" ht="18.75" x14ac:dyDescent="0.15">
      <c r="A56" s="69"/>
      <c r="B56" s="445" t="s">
        <v>76</v>
      </c>
      <c r="C56" s="446"/>
      <c r="D56" s="447"/>
      <c r="E56" s="448"/>
      <c r="F56" s="449"/>
      <c r="G56" s="449"/>
      <c r="H56" s="449"/>
      <c r="I56" s="449"/>
      <c r="J56" s="449"/>
      <c r="K56" s="449"/>
      <c r="L56" s="449"/>
      <c r="M56" s="449"/>
      <c r="N56" s="449"/>
      <c r="O56" s="449"/>
      <c r="P56" s="449"/>
      <c r="Q56" s="449"/>
      <c r="R56" s="449"/>
      <c r="S56" s="449"/>
      <c r="T56" s="449"/>
      <c r="U56" s="449"/>
      <c r="V56" s="450"/>
    </row>
    <row r="57" spans="1:22" ht="21" customHeight="1" x14ac:dyDescent="0.15">
      <c r="A57" s="69"/>
      <c r="B57" s="439" t="s">
        <v>77</v>
      </c>
      <c r="C57" s="440"/>
      <c r="D57" s="441"/>
      <c r="E57" s="442"/>
      <c r="F57" s="437"/>
      <c r="G57" s="437"/>
      <c r="H57" s="437"/>
      <c r="I57" s="437"/>
      <c r="J57" s="437"/>
      <c r="K57" s="437"/>
      <c r="L57" s="437"/>
      <c r="M57" s="437"/>
      <c r="N57" s="437"/>
      <c r="O57" s="437"/>
      <c r="P57" s="437"/>
      <c r="Q57" s="437"/>
      <c r="R57" s="437"/>
      <c r="S57" s="437"/>
      <c r="T57" s="437"/>
      <c r="U57" s="437"/>
      <c r="V57" s="438"/>
    </row>
    <row r="58" spans="1:22" ht="18.75" x14ac:dyDescent="0.15">
      <c r="A58" s="69"/>
      <c r="B58" s="364" t="s">
        <v>78</v>
      </c>
      <c r="C58" s="365"/>
      <c r="D58" s="366"/>
      <c r="E58" s="367"/>
      <c r="F58" s="368"/>
      <c r="G58" s="368"/>
      <c r="H58" s="368"/>
      <c r="I58" s="368"/>
      <c r="J58" s="368"/>
      <c r="K58" s="368"/>
      <c r="L58" s="368"/>
      <c r="M58" s="368"/>
      <c r="N58" s="368"/>
      <c r="O58" s="368"/>
      <c r="P58" s="368"/>
      <c r="Q58" s="368"/>
      <c r="R58" s="368"/>
      <c r="S58" s="368"/>
      <c r="T58" s="368"/>
      <c r="U58" s="368"/>
      <c r="V58" s="369"/>
    </row>
    <row r="59" spans="1:22" ht="18.75" x14ac:dyDescent="0.15">
      <c r="A59" s="69"/>
      <c r="B59" s="385" t="s">
        <v>242</v>
      </c>
      <c r="C59" s="386"/>
      <c r="D59" s="387"/>
      <c r="E59" s="388">
        <f>E56+E57+E58</f>
        <v>0</v>
      </c>
      <c r="F59" s="383"/>
      <c r="G59" s="383">
        <f t="shared" ref="G59" si="25">G56+G57+G58</f>
        <v>0</v>
      </c>
      <c r="H59" s="383"/>
      <c r="I59" s="383">
        <f t="shared" ref="I59" si="26">I56+I57+I58</f>
        <v>0</v>
      </c>
      <c r="J59" s="383"/>
      <c r="K59" s="383">
        <f t="shared" ref="K59" si="27">K56+K57+K58</f>
        <v>0</v>
      </c>
      <c r="L59" s="383"/>
      <c r="M59" s="383">
        <f t="shared" ref="M59" si="28">M56+M57+M58</f>
        <v>0</v>
      </c>
      <c r="N59" s="383"/>
      <c r="O59" s="383">
        <f t="shared" ref="O59" si="29">O56+O57+O58</f>
        <v>0</v>
      </c>
      <c r="P59" s="383"/>
      <c r="Q59" s="383">
        <f t="shared" ref="Q59" si="30">Q56+Q57+Q58</f>
        <v>0</v>
      </c>
      <c r="R59" s="383"/>
      <c r="S59" s="383">
        <f t="shared" ref="S59" si="31">S56+S57+S58</f>
        <v>0</v>
      </c>
      <c r="T59" s="383"/>
      <c r="U59" s="383">
        <f t="shared" ref="U59" si="32">U56+U57+U58</f>
        <v>0</v>
      </c>
      <c r="V59" s="384"/>
    </row>
    <row r="60" spans="1:22" ht="18.75" x14ac:dyDescent="0.15">
      <c r="A60" s="69"/>
      <c r="B60" s="347" t="s">
        <v>79</v>
      </c>
      <c r="C60" s="348"/>
      <c r="D60" s="349"/>
      <c r="E60" s="346"/>
      <c r="F60" s="360"/>
      <c r="G60" s="360"/>
      <c r="H60" s="360"/>
      <c r="I60" s="360"/>
      <c r="J60" s="360"/>
      <c r="K60" s="360"/>
      <c r="L60" s="360"/>
      <c r="M60" s="360"/>
      <c r="N60" s="360"/>
      <c r="O60" s="360"/>
      <c r="P60" s="360"/>
      <c r="Q60" s="360"/>
      <c r="R60" s="360"/>
      <c r="S60" s="360"/>
      <c r="T60" s="360"/>
      <c r="U60" s="360"/>
      <c r="V60" s="361"/>
    </row>
    <row r="61" spans="1:22" ht="18.75" x14ac:dyDescent="0.15">
      <c r="A61" s="69"/>
      <c r="B61" s="364" t="s">
        <v>80</v>
      </c>
      <c r="C61" s="365"/>
      <c r="D61" s="366"/>
      <c r="E61" s="367"/>
      <c r="F61" s="368"/>
      <c r="G61" s="368"/>
      <c r="H61" s="368"/>
      <c r="I61" s="368"/>
      <c r="J61" s="368"/>
      <c r="K61" s="368"/>
      <c r="L61" s="368"/>
      <c r="M61" s="368"/>
      <c r="N61" s="368"/>
      <c r="O61" s="368"/>
      <c r="P61" s="368"/>
      <c r="Q61" s="368"/>
      <c r="R61" s="368"/>
      <c r="S61" s="368"/>
      <c r="T61" s="368"/>
      <c r="U61" s="368"/>
      <c r="V61" s="369"/>
    </row>
    <row r="62" spans="1:22" ht="18.75" x14ac:dyDescent="0.15">
      <c r="A62" s="69"/>
      <c r="B62" s="377" t="s">
        <v>81</v>
      </c>
      <c r="C62" s="378"/>
      <c r="D62" s="379"/>
      <c r="E62" s="380"/>
      <c r="F62" s="381"/>
      <c r="G62" s="381"/>
      <c r="H62" s="381"/>
      <c r="I62" s="381"/>
      <c r="J62" s="381"/>
      <c r="K62" s="381"/>
      <c r="L62" s="381"/>
      <c r="M62" s="381"/>
      <c r="N62" s="381"/>
      <c r="O62" s="381"/>
      <c r="P62" s="381"/>
      <c r="Q62" s="381"/>
      <c r="R62" s="381"/>
      <c r="S62" s="381"/>
      <c r="T62" s="381"/>
      <c r="U62" s="381"/>
      <c r="V62" s="382"/>
    </row>
    <row r="63" spans="1:22" ht="18.75" x14ac:dyDescent="0.15">
      <c r="A63" s="69"/>
      <c r="B63" s="347" t="s">
        <v>82</v>
      </c>
      <c r="C63" s="348"/>
      <c r="D63" s="349"/>
      <c r="E63" s="346"/>
      <c r="F63" s="360"/>
      <c r="G63" s="360"/>
      <c r="H63" s="360"/>
      <c r="I63" s="360"/>
      <c r="J63" s="360"/>
      <c r="K63" s="360"/>
      <c r="L63" s="360"/>
      <c r="M63" s="360"/>
      <c r="N63" s="360"/>
      <c r="O63" s="360"/>
      <c r="P63" s="360"/>
      <c r="Q63" s="360"/>
      <c r="R63" s="360"/>
      <c r="S63" s="360"/>
      <c r="T63" s="360"/>
      <c r="U63" s="360"/>
      <c r="V63" s="361"/>
    </row>
    <row r="64" spans="1:22" ht="18.75" x14ac:dyDescent="0.15">
      <c r="A64" s="69"/>
      <c r="B64" s="370" t="s">
        <v>243</v>
      </c>
      <c r="C64" s="371"/>
      <c r="D64" s="372"/>
      <c r="E64" s="374">
        <f>E61-E60-E63</f>
        <v>0</v>
      </c>
      <c r="F64" s="375"/>
      <c r="G64" s="375">
        <f t="shared" ref="G64" si="33">G61-G60-G63</f>
        <v>0</v>
      </c>
      <c r="H64" s="375"/>
      <c r="I64" s="375">
        <f t="shared" ref="I64" si="34">I61-I60-I63</f>
        <v>0</v>
      </c>
      <c r="J64" s="375"/>
      <c r="K64" s="375">
        <f t="shared" ref="K64" si="35">K61-K60-K63</f>
        <v>0</v>
      </c>
      <c r="L64" s="375"/>
      <c r="M64" s="375">
        <f t="shared" ref="M64" si="36">M61-M60-M63</f>
        <v>0</v>
      </c>
      <c r="N64" s="375"/>
      <c r="O64" s="375">
        <f t="shared" ref="O64" si="37">O61-O60-O63</f>
        <v>0</v>
      </c>
      <c r="P64" s="375"/>
      <c r="Q64" s="375">
        <f t="shared" ref="Q64" si="38">Q61-Q60-Q63</f>
        <v>0</v>
      </c>
      <c r="R64" s="375"/>
      <c r="S64" s="375">
        <f t="shared" ref="S64" si="39">S61-S60-S63</f>
        <v>0</v>
      </c>
      <c r="T64" s="375"/>
      <c r="U64" s="375">
        <f t="shared" ref="U64" si="40">U61-U60-U63</f>
        <v>0</v>
      </c>
      <c r="V64" s="376"/>
    </row>
    <row r="65" spans="1:22" ht="18.75" x14ac:dyDescent="0.15">
      <c r="A65" s="69"/>
      <c r="B65" s="370" t="s">
        <v>244</v>
      </c>
      <c r="C65" s="371"/>
      <c r="D65" s="372"/>
      <c r="E65" s="373" t="str">
        <f>IFERROR(E64/E59,"-")</f>
        <v>-</v>
      </c>
      <c r="F65" s="362"/>
      <c r="G65" s="362" t="str">
        <f t="shared" ref="G65" si="41">IFERROR(G64/G59,"-")</f>
        <v>-</v>
      </c>
      <c r="H65" s="362"/>
      <c r="I65" s="362" t="str">
        <f t="shared" ref="I65" si="42">IFERROR(I64/I59,"-")</f>
        <v>-</v>
      </c>
      <c r="J65" s="362"/>
      <c r="K65" s="362" t="str">
        <f t="shared" ref="K65" si="43">IFERROR(K64/K59,"-")</f>
        <v>-</v>
      </c>
      <c r="L65" s="362"/>
      <c r="M65" s="362" t="str">
        <f t="shared" ref="M65" si="44">IFERROR(M64/M59,"-")</f>
        <v>-</v>
      </c>
      <c r="N65" s="362"/>
      <c r="O65" s="362" t="str">
        <f t="shared" ref="O65" si="45">IFERROR(O64/O59,"-")</f>
        <v>-</v>
      </c>
      <c r="P65" s="362"/>
      <c r="Q65" s="362" t="str">
        <f t="shared" ref="Q65" si="46">IFERROR(Q64/Q59,"-")</f>
        <v>-</v>
      </c>
      <c r="R65" s="362"/>
      <c r="S65" s="362" t="str">
        <f t="shared" ref="S65" si="47">IFERROR(S64/S59,"-")</f>
        <v>-</v>
      </c>
      <c r="T65" s="362"/>
      <c r="U65" s="362" t="str">
        <f t="shared" ref="U65" si="48">IFERROR(U64/U59,"-")</f>
        <v>-</v>
      </c>
      <c r="V65" s="363"/>
    </row>
    <row r="66" spans="1:22" ht="18.75" x14ac:dyDescent="0.15">
      <c r="A66" s="69"/>
      <c r="B66" s="364" t="s">
        <v>245</v>
      </c>
      <c r="C66" s="365"/>
      <c r="D66" s="366"/>
      <c r="E66" s="367"/>
      <c r="F66" s="368"/>
      <c r="G66" s="368"/>
      <c r="H66" s="368"/>
      <c r="I66" s="368"/>
      <c r="J66" s="368"/>
      <c r="K66" s="368"/>
      <c r="L66" s="368"/>
      <c r="M66" s="368"/>
      <c r="N66" s="368"/>
      <c r="O66" s="368"/>
      <c r="P66" s="368"/>
      <c r="Q66" s="368"/>
      <c r="R66" s="368"/>
      <c r="S66" s="368"/>
      <c r="T66" s="368"/>
      <c r="U66" s="368"/>
      <c r="V66" s="369"/>
    </row>
    <row r="67" spans="1:22" ht="18.75" x14ac:dyDescent="0.15">
      <c r="A67" s="73"/>
      <c r="B67" s="347" t="s">
        <v>83</v>
      </c>
      <c r="C67" s="348"/>
      <c r="D67" s="349"/>
      <c r="E67" s="346"/>
      <c r="F67" s="360"/>
      <c r="G67" s="360"/>
      <c r="H67" s="360"/>
      <c r="I67" s="360"/>
      <c r="J67" s="360"/>
      <c r="K67" s="360"/>
      <c r="L67" s="360"/>
      <c r="M67" s="360"/>
      <c r="N67" s="360"/>
      <c r="O67" s="360"/>
      <c r="P67" s="360"/>
      <c r="Q67" s="360"/>
      <c r="R67" s="360"/>
      <c r="S67" s="360"/>
      <c r="T67" s="360"/>
      <c r="U67" s="360"/>
      <c r="V67" s="361"/>
    </row>
    <row r="68" spans="1:22" ht="14.25" x14ac:dyDescent="0.15">
      <c r="A68" s="64"/>
    </row>
    <row r="69" spans="1:22" ht="19.5" x14ac:dyDescent="0.15">
      <c r="A69" s="430" t="s">
        <v>88</v>
      </c>
      <c r="B69" s="431"/>
      <c r="C69" s="434" t="s">
        <v>70</v>
      </c>
      <c r="D69" s="435"/>
      <c r="E69" s="436" t="str">
        <f>E51</f>
        <v>　年　月期</v>
      </c>
      <c r="F69" s="422"/>
      <c r="G69" s="421" t="str">
        <f t="shared" ref="G69" si="49">G51</f>
        <v>　年　月期</v>
      </c>
      <c r="H69" s="422"/>
      <c r="I69" s="421" t="str">
        <f t="shared" ref="I69" si="50">I51</f>
        <v>　年　月期</v>
      </c>
      <c r="J69" s="422"/>
      <c r="K69" s="421" t="str">
        <f t="shared" ref="K69" si="51">K51</f>
        <v>　年　月期</v>
      </c>
      <c r="L69" s="422"/>
      <c r="M69" s="421" t="str">
        <f t="shared" ref="M69" si="52">M51</f>
        <v>　年　月期</v>
      </c>
      <c r="N69" s="422"/>
      <c r="O69" s="421" t="str">
        <f t="shared" ref="O69" si="53">O51</f>
        <v>　年　月期</v>
      </c>
      <c r="P69" s="422"/>
      <c r="Q69" s="421" t="str">
        <f t="shared" ref="Q69" si="54">Q51</f>
        <v>　年　月期</v>
      </c>
      <c r="R69" s="422"/>
      <c r="S69" s="421" t="str">
        <f t="shared" ref="S69" si="55">S51</f>
        <v>　年　月期</v>
      </c>
      <c r="T69" s="422"/>
      <c r="U69" s="421" t="str">
        <f t="shared" ref="U69" si="56">U51</f>
        <v>　年　月期</v>
      </c>
      <c r="V69" s="423"/>
    </row>
    <row r="70" spans="1:22" ht="19.5" x14ac:dyDescent="0.15">
      <c r="A70" s="432"/>
      <c r="B70" s="433"/>
      <c r="C70" s="424" t="s">
        <v>71</v>
      </c>
      <c r="D70" s="425"/>
      <c r="E70" s="426">
        <f t="shared" ref="E70" si="57">E52</f>
        <v>0</v>
      </c>
      <c r="F70" s="427"/>
      <c r="G70" s="428">
        <f t="shared" ref="G70" si="58">G52</f>
        <v>0</v>
      </c>
      <c r="H70" s="427"/>
      <c r="I70" s="428">
        <f t="shared" ref="I70" si="59">I52</f>
        <v>0</v>
      </c>
      <c r="J70" s="427"/>
      <c r="K70" s="428">
        <f t="shared" ref="K70" si="60">K52</f>
        <v>0</v>
      </c>
      <c r="L70" s="427"/>
      <c r="M70" s="428">
        <f t="shared" ref="M70" si="61">M52</f>
        <v>0</v>
      </c>
      <c r="N70" s="427"/>
      <c r="O70" s="428">
        <f t="shared" ref="O70" si="62">O52</f>
        <v>0</v>
      </c>
      <c r="P70" s="427"/>
      <c r="Q70" s="428">
        <f t="shared" ref="Q70" si="63">Q52</f>
        <v>0</v>
      </c>
      <c r="R70" s="427"/>
      <c r="S70" s="428">
        <f t="shared" ref="S70" si="64">S52</f>
        <v>0</v>
      </c>
      <c r="T70" s="427"/>
      <c r="U70" s="428">
        <f t="shared" ref="U70" si="65">U52</f>
        <v>0</v>
      </c>
      <c r="V70" s="429"/>
    </row>
    <row r="71" spans="1:22" ht="18.75" x14ac:dyDescent="0.15">
      <c r="A71" s="68"/>
      <c r="B71" s="416" t="s">
        <v>73</v>
      </c>
      <c r="C71" s="417"/>
      <c r="D71" s="418"/>
      <c r="E71" s="419">
        <f>IFERROR(E53-E35,"-")</f>
        <v>0</v>
      </c>
      <c r="F71" s="420"/>
      <c r="G71" s="408">
        <f>IFERROR(G53-G35,"-")</f>
        <v>0</v>
      </c>
      <c r="H71" s="420"/>
      <c r="I71" s="408">
        <f>IFERROR(I53-I35,"-")</f>
        <v>0</v>
      </c>
      <c r="J71" s="420"/>
      <c r="K71" s="408">
        <f>IFERROR(K53-K35,"-")</f>
        <v>0</v>
      </c>
      <c r="L71" s="420"/>
      <c r="M71" s="408">
        <f>IFERROR(M53-M35,"-")</f>
        <v>0</v>
      </c>
      <c r="N71" s="420"/>
      <c r="O71" s="408">
        <f>IFERROR(O53-O35,"-")</f>
        <v>0</v>
      </c>
      <c r="P71" s="420"/>
      <c r="Q71" s="408">
        <f>IFERROR(Q53-Q35,"-")</f>
        <v>0</v>
      </c>
      <c r="R71" s="420"/>
      <c r="S71" s="408">
        <f>IFERROR(S53-S35,"-")</f>
        <v>0</v>
      </c>
      <c r="T71" s="420"/>
      <c r="U71" s="408">
        <f>IFERROR(U53-U35,"-")</f>
        <v>0</v>
      </c>
      <c r="V71" s="409"/>
    </row>
    <row r="72" spans="1:22" ht="18.75" x14ac:dyDescent="0.15">
      <c r="A72" s="69"/>
      <c r="B72" s="352" t="s">
        <v>86</v>
      </c>
      <c r="C72" s="353"/>
      <c r="D72" s="354"/>
      <c r="E72" s="403" t="str">
        <f>IFERROR(E53/E35,"-")</f>
        <v>-</v>
      </c>
      <c r="F72" s="358"/>
      <c r="G72" s="358" t="str">
        <f t="shared" ref="G72" si="66">IFERROR(G53/G35,"-")</f>
        <v>-</v>
      </c>
      <c r="H72" s="358"/>
      <c r="I72" s="358" t="str">
        <f t="shared" ref="I72" si="67">IFERROR(I53/I35,"-")</f>
        <v>-</v>
      </c>
      <c r="J72" s="358"/>
      <c r="K72" s="358" t="str">
        <f t="shared" ref="K72" si="68">IFERROR(K53/K35,"-")</f>
        <v>-</v>
      </c>
      <c r="L72" s="358"/>
      <c r="M72" s="358" t="str">
        <f t="shared" ref="M72" si="69">IFERROR(M53/M35,"-")</f>
        <v>-</v>
      </c>
      <c r="N72" s="358"/>
      <c r="O72" s="358" t="str">
        <f t="shared" ref="O72" si="70">IFERROR(O53/O35,"-")</f>
        <v>-</v>
      </c>
      <c r="P72" s="358"/>
      <c r="Q72" s="358" t="str">
        <f t="shared" ref="Q72" si="71">IFERROR(Q53/Q35,"-")</f>
        <v>-</v>
      </c>
      <c r="R72" s="358"/>
      <c r="S72" s="358" t="str">
        <f t="shared" ref="S72" si="72">IFERROR(S53/S35,"-")</f>
        <v>-</v>
      </c>
      <c r="T72" s="358"/>
      <c r="U72" s="358" t="str">
        <f t="shared" ref="U72" si="73">IFERROR(U53/U35,"-")</f>
        <v>-</v>
      </c>
      <c r="V72" s="359"/>
    </row>
    <row r="73" spans="1:22" ht="18.75" x14ac:dyDescent="0.15">
      <c r="A73" s="69"/>
      <c r="B73" s="410" t="s">
        <v>74</v>
      </c>
      <c r="C73" s="411"/>
      <c r="D73" s="412"/>
      <c r="E73" s="413">
        <f>IFERROR(E54-E36,"-")</f>
        <v>0</v>
      </c>
      <c r="F73" s="414"/>
      <c r="G73" s="414">
        <f>IFERROR(G54-G36,"-")</f>
        <v>0</v>
      </c>
      <c r="H73" s="414"/>
      <c r="I73" s="414">
        <f>IFERROR(I54-I36,"-")</f>
        <v>0</v>
      </c>
      <c r="J73" s="414"/>
      <c r="K73" s="414">
        <f>IFERROR(K54-K36,"-")</f>
        <v>0</v>
      </c>
      <c r="L73" s="414"/>
      <c r="M73" s="414">
        <f>IFERROR(M54-M36,"-")</f>
        <v>0</v>
      </c>
      <c r="N73" s="414"/>
      <c r="O73" s="414">
        <f>IFERROR(O54-O36,"-")</f>
        <v>0</v>
      </c>
      <c r="P73" s="414"/>
      <c r="Q73" s="414">
        <f>IFERROR(Q54-Q36,"-")</f>
        <v>0</v>
      </c>
      <c r="R73" s="414"/>
      <c r="S73" s="414">
        <f>IFERROR(S54-S36,"-")</f>
        <v>0</v>
      </c>
      <c r="T73" s="414"/>
      <c r="U73" s="414">
        <f>IFERROR(U54-U36,"-")</f>
        <v>0</v>
      </c>
      <c r="V73" s="415"/>
    </row>
    <row r="74" spans="1:22" ht="18.75" x14ac:dyDescent="0.15">
      <c r="A74" s="69"/>
      <c r="B74" s="404" t="s">
        <v>75</v>
      </c>
      <c r="C74" s="405"/>
      <c r="D74" s="406"/>
      <c r="E74" s="407">
        <f>IFERROR(E55-E37,"-")</f>
        <v>0</v>
      </c>
      <c r="F74" s="395"/>
      <c r="G74" s="395">
        <f>IFERROR(G55-G37,"-")</f>
        <v>0</v>
      </c>
      <c r="H74" s="395"/>
      <c r="I74" s="395">
        <f>IFERROR(I55-I37,"-")</f>
        <v>0</v>
      </c>
      <c r="J74" s="395"/>
      <c r="K74" s="395">
        <f>IFERROR(K55-K37,"-")</f>
        <v>0</v>
      </c>
      <c r="L74" s="395"/>
      <c r="M74" s="395">
        <f>IFERROR(M55-M37,"-")</f>
        <v>0</v>
      </c>
      <c r="N74" s="395"/>
      <c r="O74" s="395">
        <f>IFERROR(O55-O37,"-")</f>
        <v>0</v>
      </c>
      <c r="P74" s="395"/>
      <c r="Q74" s="395">
        <f>IFERROR(Q55-Q37,"-")</f>
        <v>0</v>
      </c>
      <c r="R74" s="395"/>
      <c r="S74" s="395">
        <f>IFERROR(S55-S37,"-")</f>
        <v>0</v>
      </c>
      <c r="T74" s="395"/>
      <c r="U74" s="395">
        <f>IFERROR(U55-U37,"-")</f>
        <v>0</v>
      </c>
      <c r="V74" s="396"/>
    </row>
    <row r="75" spans="1:22" ht="18.75" x14ac:dyDescent="0.15">
      <c r="A75" s="69"/>
      <c r="B75" s="352" t="s">
        <v>86</v>
      </c>
      <c r="C75" s="353"/>
      <c r="D75" s="354"/>
      <c r="E75" s="403" t="str">
        <f>IFERROR(E55/E37,"-")</f>
        <v>-</v>
      </c>
      <c r="F75" s="358"/>
      <c r="G75" s="358" t="str">
        <f t="shared" ref="G75" si="74">IFERROR(G55/G37,"-")</f>
        <v>-</v>
      </c>
      <c r="H75" s="358"/>
      <c r="I75" s="358" t="str">
        <f t="shared" ref="I75" si="75">IFERROR(I55/I37,"-")</f>
        <v>-</v>
      </c>
      <c r="J75" s="358"/>
      <c r="K75" s="358" t="str">
        <f t="shared" ref="K75" si="76">IFERROR(K55/K37,"-")</f>
        <v>-</v>
      </c>
      <c r="L75" s="358"/>
      <c r="M75" s="358" t="str">
        <f t="shared" ref="M75" si="77">IFERROR(M55/M37,"-")</f>
        <v>-</v>
      </c>
      <c r="N75" s="358"/>
      <c r="O75" s="358" t="str">
        <f t="shared" ref="O75" si="78">IFERROR(O55/O37,"-")</f>
        <v>-</v>
      </c>
      <c r="P75" s="358"/>
      <c r="Q75" s="358" t="str">
        <f t="shared" ref="Q75" si="79">IFERROR(Q55/Q37,"-")</f>
        <v>-</v>
      </c>
      <c r="R75" s="358"/>
      <c r="S75" s="358" t="str">
        <f t="shared" ref="S75" si="80">IFERROR(S55/S37,"-")</f>
        <v>-</v>
      </c>
      <c r="T75" s="358"/>
      <c r="U75" s="358" t="str">
        <f t="shared" ref="U75" si="81">IFERROR(U55/U37,"-")</f>
        <v>-</v>
      </c>
      <c r="V75" s="359"/>
    </row>
    <row r="76" spans="1:22" ht="9" customHeight="1" x14ac:dyDescent="0.15">
      <c r="A76" s="69"/>
      <c r="B76" s="397" t="s">
        <v>76</v>
      </c>
      <c r="C76" s="398"/>
      <c r="D76" s="399"/>
      <c r="E76" s="400">
        <f>IFERROR(E56-E38,"-")</f>
        <v>0</v>
      </c>
      <c r="F76" s="401"/>
      <c r="G76" s="401">
        <f>IFERROR(G56-G38,"-")</f>
        <v>0</v>
      </c>
      <c r="H76" s="401"/>
      <c r="I76" s="401">
        <f>IFERROR(I56-I38,"-")</f>
        <v>0</v>
      </c>
      <c r="J76" s="401"/>
      <c r="K76" s="401">
        <f>IFERROR(K56-K38,"-")</f>
        <v>0</v>
      </c>
      <c r="L76" s="401"/>
      <c r="M76" s="401">
        <f>IFERROR(M56-M38,"-")</f>
        <v>0</v>
      </c>
      <c r="N76" s="401"/>
      <c r="O76" s="401">
        <f>IFERROR(O56-O38,"-")</f>
        <v>0</v>
      </c>
      <c r="P76" s="401"/>
      <c r="Q76" s="401">
        <f>IFERROR(Q56-Q38,"-")</f>
        <v>0</v>
      </c>
      <c r="R76" s="401"/>
      <c r="S76" s="401">
        <f>IFERROR(S56-S38,"-")</f>
        <v>0</v>
      </c>
      <c r="T76" s="401"/>
      <c r="U76" s="401">
        <f>IFERROR(U56-U38,"-")</f>
        <v>0</v>
      </c>
      <c r="V76" s="402"/>
    </row>
    <row r="77" spans="1:22" ht="18.75" x14ac:dyDescent="0.15">
      <c r="A77" s="69"/>
      <c r="B77" s="391" t="s">
        <v>77</v>
      </c>
      <c r="C77" s="392"/>
      <c r="D77" s="393"/>
      <c r="E77" s="394">
        <f>IFERROR(E57-E39,"-")</f>
        <v>0</v>
      </c>
      <c r="F77" s="389"/>
      <c r="G77" s="389">
        <f>IFERROR(G57-G39,"-")</f>
        <v>0</v>
      </c>
      <c r="H77" s="389"/>
      <c r="I77" s="389">
        <f>IFERROR(I57-I39,"-")</f>
        <v>0</v>
      </c>
      <c r="J77" s="389"/>
      <c r="K77" s="389">
        <f>IFERROR(K57-K39,"-")</f>
        <v>0</v>
      </c>
      <c r="L77" s="389"/>
      <c r="M77" s="389">
        <f>IFERROR(M57-M39,"-")</f>
        <v>0</v>
      </c>
      <c r="N77" s="389"/>
      <c r="O77" s="389">
        <f>IFERROR(O57-O39,"-")</f>
        <v>0</v>
      </c>
      <c r="P77" s="389"/>
      <c r="Q77" s="389">
        <f>IFERROR(Q57-Q39,"-")</f>
        <v>0</v>
      </c>
      <c r="R77" s="389"/>
      <c r="S77" s="389">
        <f>IFERROR(S57-S39,"-")</f>
        <v>0</v>
      </c>
      <c r="T77" s="389"/>
      <c r="U77" s="389">
        <f>IFERROR(U57-U39,"-")</f>
        <v>0</v>
      </c>
      <c r="V77" s="390"/>
    </row>
    <row r="78" spans="1:22" ht="18.75" x14ac:dyDescent="0.15">
      <c r="A78" s="69"/>
      <c r="B78" s="352" t="s">
        <v>86</v>
      </c>
      <c r="C78" s="353"/>
      <c r="D78" s="354"/>
      <c r="E78" s="355" t="str">
        <f>IFERROR(E57/E39,"-")</f>
        <v>-</v>
      </c>
      <c r="F78" s="356"/>
      <c r="G78" s="356" t="str">
        <f t="shared" ref="G78" si="82">IFERROR(G57/G39,"-")</f>
        <v>-</v>
      </c>
      <c r="H78" s="356"/>
      <c r="I78" s="356" t="str">
        <f t="shared" ref="I78" si="83">IFERROR(I57/I39,"-")</f>
        <v>-</v>
      </c>
      <c r="J78" s="356"/>
      <c r="K78" s="356" t="str">
        <f t="shared" ref="K78" si="84">IFERROR(K57/K39,"-")</f>
        <v>-</v>
      </c>
      <c r="L78" s="356"/>
      <c r="M78" s="356" t="str">
        <f t="shared" ref="M78" si="85">IFERROR(M57/M39,"-")</f>
        <v>-</v>
      </c>
      <c r="N78" s="356"/>
      <c r="O78" s="356" t="str">
        <f t="shared" ref="O78" si="86">IFERROR(O57/O39,"-")</f>
        <v>-</v>
      </c>
      <c r="P78" s="356"/>
      <c r="Q78" s="356" t="str">
        <f t="shared" ref="Q78" si="87">IFERROR(Q57/Q39,"-")</f>
        <v>-</v>
      </c>
      <c r="R78" s="356"/>
      <c r="S78" s="356" t="str">
        <f t="shared" ref="S78" si="88">IFERROR(S57/S39,"-")</f>
        <v>-</v>
      </c>
      <c r="T78" s="356"/>
      <c r="U78" s="356" t="str">
        <f t="shared" ref="U78" si="89">IFERROR(U57/U39,"-")</f>
        <v>-</v>
      </c>
      <c r="V78" s="357"/>
    </row>
    <row r="79" spans="1:22" ht="18.75" x14ac:dyDescent="0.15">
      <c r="A79" s="69"/>
      <c r="B79" s="364" t="s">
        <v>78</v>
      </c>
      <c r="C79" s="365"/>
      <c r="D79" s="366"/>
      <c r="E79" s="367">
        <f t="shared" ref="E79:E88" si="90">IFERROR(E58-E40,"-")</f>
        <v>0</v>
      </c>
      <c r="F79" s="368"/>
      <c r="G79" s="368">
        <f t="shared" ref="G79:G88" si="91">IFERROR(G58-G40,"-")</f>
        <v>0</v>
      </c>
      <c r="H79" s="368"/>
      <c r="I79" s="368">
        <f t="shared" ref="I79:I88" si="92">IFERROR(I58-I40,"-")</f>
        <v>0</v>
      </c>
      <c r="J79" s="368"/>
      <c r="K79" s="368">
        <f t="shared" ref="K79:K88" si="93">IFERROR(K58-K40,"-")</f>
        <v>0</v>
      </c>
      <c r="L79" s="368"/>
      <c r="M79" s="368">
        <f t="shared" ref="M79:M88" si="94">IFERROR(M58-M40,"-")</f>
        <v>0</v>
      </c>
      <c r="N79" s="368"/>
      <c r="O79" s="368">
        <f t="shared" ref="O79:O88" si="95">IFERROR(O58-O40,"-")</f>
        <v>0</v>
      </c>
      <c r="P79" s="368"/>
      <c r="Q79" s="368">
        <f t="shared" ref="Q79:Q88" si="96">IFERROR(Q58-Q40,"-")</f>
        <v>0</v>
      </c>
      <c r="R79" s="368"/>
      <c r="S79" s="368">
        <f t="shared" ref="S79:S88" si="97">IFERROR(S58-S40,"-")</f>
        <v>0</v>
      </c>
      <c r="T79" s="368"/>
      <c r="U79" s="368">
        <f t="shared" ref="U79:U88" si="98">IFERROR(U58-U40,"-")</f>
        <v>0</v>
      </c>
      <c r="V79" s="369"/>
    </row>
    <row r="80" spans="1:22" ht="18.75" x14ac:dyDescent="0.15">
      <c r="A80" s="69"/>
      <c r="B80" s="385" t="s">
        <v>242</v>
      </c>
      <c r="C80" s="386"/>
      <c r="D80" s="387"/>
      <c r="E80" s="388">
        <f t="shared" si="90"/>
        <v>0</v>
      </c>
      <c r="F80" s="383"/>
      <c r="G80" s="383">
        <f t="shared" si="91"/>
        <v>0</v>
      </c>
      <c r="H80" s="383"/>
      <c r="I80" s="383">
        <f t="shared" si="92"/>
        <v>0</v>
      </c>
      <c r="J80" s="383"/>
      <c r="K80" s="383">
        <f t="shared" si="93"/>
        <v>0</v>
      </c>
      <c r="L80" s="383"/>
      <c r="M80" s="383">
        <f t="shared" si="94"/>
        <v>0</v>
      </c>
      <c r="N80" s="383"/>
      <c r="O80" s="383">
        <f t="shared" si="95"/>
        <v>0</v>
      </c>
      <c r="P80" s="383"/>
      <c r="Q80" s="383">
        <f t="shared" si="96"/>
        <v>0</v>
      </c>
      <c r="R80" s="383"/>
      <c r="S80" s="383">
        <f t="shared" si="97"/>
        <v>0</v>
      </c>
      <c r="T80" s="383"/>
      <c r="U80" s="383">
        <f t="shared" si="98"/>
        <v>0</v>
      </c>
      <c r="V80" s="384"/>
    </row>
    <row r="81" spans="1:247" ht="18.75" x14ac:dyDescent="0.15">
      <c r="A81" s="69"/>
      <c r="B81" s="347" t="s">
        <v>79</v>
      </c>
      <c r="C81" s="348"/>
      <c r="D81" s="349"/>
      <c r="E81" s="346">
        <f t="shared" si="90"/>
        <v>0</v>
      </c>
      <c r="F81" s="360"/>
      <c r="G81" s="360">
        <f t="shared" si="91"/>
        <v>0</v>
      </c>
      <c r="H81" s="360"/>
      <c r="I81" s="360">
        <f t="shared" si="92"/>
        <v>0</v>
      </c>
      <c r="J81" s="360"/>
      <c r="K81" s="360">
        <f t="shared" si="93"/>
        <v>0</v>
      </c>
      <c r="L81" s="360"/>
      <c r="M81" s="360">
        <f t="shared" si="94"/>
        <v>0</v>
      </c>
      <c r="N81" s="360"/>
      <c r="O81" s="360">
        <f t="shared" si="95"/>
        <v>0</v>
      </c>
      <c r="P81" s="360"/>
      <c r="Q81" s="360">
        <f t="shared" si="96"/>
        <v>0</v>
      </c>
      <c r="R81" s="360"/>
      <c r="S81" s="360">
        <f t="shared" si="97"/>
        <v>0</v>
      </c>
      <c r="T81" s="360"/>
      <c r="U81" s="360">
        <f t="shared" si="98"/>
        <v>0</v>
      </c>
      <c r="V81" s="361"/>
    </row>
    <row r="82" spans="1:247" ht="18.75" x14ac:dyDescent="0.15">
      <c r="A82" s="69"/>
      <c r="B82" s="364" t="s">
        <v>80</v>
      </c>
      <c r="C82" s="365"/>
      <c r="D82" s="366"/>
      <c r="E82" s="367">
        <f t="shared" si="90"/>
        <v>0</v>
      </c>
      <c r="F82" s="368"/>
      <c r="G82" s="368">
        <f t="shared" si="91"/>
        <v>0</v>
      </c>
      <c r="H82" s="368"/>
      <c r="I82" s="368">
        <f t="shared" si="92"/>
        <v>0</v>
      </c>
      <c r="J82" s="368"/>
      <c r="K82" s="368">
        <f t="shared" si="93"/>
        <v>0</v>
      </c>
      <c r="L82" s="368"/>
      <c r="M82" s="368">
        <f t="shared" si="94"/>
        <v>0</v>
      </c>
      <c r="N82" s="368"/>
      <c r="O82" s="368">
        <f t="shared" si="95"/>
        <v>0</v>
      </c>
      <c r="P82" s="368"/>
      <c r="Q82" s="368">
        <f t="shared" si="96"/>
        <v>0</v>
      </c>
      <c r="R82" s="368"/>
      <c r="S82" s="368">
        <f t="shared" si="97"/>
        <v>0</v>
      </c>
      <c r="T82" s="368"/>
      <c r="U82" s="368">
        <f t="shared" si="98"/>
        <v>0</v>
      </c>
      <c r="V82" s="369"/>
    </row>
    <row r="83" spans="1:247" ht="18.75" x14ac:dyDescent="0.15">
      <c r="A83" s="69"/>
      <c r="B83" s="377" t="s">
        <v>81</v>
      </c>
      <c r="C83" s="378"/>
      <c r="D83" s="379"/>
      <c r="E83" s="380">
        <f t="shared" si="90"/>
        <v>0</v>
      </c>
      <c r="F83" s="381"/>
      <c r="G83" s="381">
        <f t="shared" si="91"/>
        <v>0</v>
      </c>
      <c r="H83" s="381"/>
      <c r="I83" s="381">
        <f t="shared" si="92"/>
        <v>0</v>
      </c>
      <c r="J83" s="381"/>
      <c r="K83" s="381">
        <f t="shared" si="93"/>
        <v>0</v>
      </c>
      <c r="L83" s="381"/>
      <c r="M83" s="381">
        <f t="shared" si="94"/>
        <v>0</v>
      </c>
      <c r="N83" s="381"/>
      <c r="O83" s="381">
        <f t="shared" si="95"/>
        <v>0</v>
      </c>
      <c r="P83" s="381"/>
      <c r="Q83" s="381">
        <f t="shared" si="96"/>
        <v>0</v>
      </c>
      <c r="R83" s="381"/>
      <c r="S83" s="381">
        <f t="shared" si="97"/>
        <v>0</v>
      </c>
      <c r="T83" s="381"/>
      <c r="U83" s="381">
        <f t="shared" si="98"/>
        <v>0</v>
      </c>
      <c r="V83" s="382"/>
    </row>
    <row r="84" spans="1:247" ht="18.75" x14ac:dyDescent="0.15">
      <c r="A84" s="69"/>
      <c r="B84" s="347" t="s">
        <v>82</v>
      </c>
      <c r="C84" s="348"/>
      <c r="D84" s="349"/>
      <c r="E84" s="346">
        <f t="shared" si="90"/>
        <v>0</v>
      </c>
      <c r="F84" s="360"/>
      <c r="G84" s="360">
        <f t="shared" si="91"/>
        <v>0</v>
      </c>
      <c r="H84" s="360"/>
      <c r="I84" s="360">
        <f t="shared" si="92"/>
        <v>0</v>
      </c>
      <c r="J84" s="360"/>
      <c r="K84" s="360">
        <f t="shared" si="93"/>
        <v>0</v>
      </c>
      <c r="L84" s="360"/>
      <c r="M84" s="360">
        <f t="shared" si="94"/>
        <v>0</v>
      </c>
      <c r="N84" s="360"/>
      <c r="O84" s="360">
        <f t="shared" si="95"/>
        <v>0</v>
      </c>
      <c r="P84" s="360"/>
      <c r="Q84" s="360">
        <f t="shared" si="96"/>
        <v>0</v>
      </c>
      <c r="R84" s="360"/>
      <c r="S84" s="360">
        <f t="shared" si="97"/>
        <v>0</v>
      </c>
      <c r="T84" s="360"/>
      <c r="U84" s="360">
        <f t="shared" si="98"/>
        <v>0</v>
      </c>
      <c r="V84" s="361"/>
    </row>
    <row r="85" spans="1:247" ht="18.75" x14ac:dyDescent="0.15">
      <c r="A85" s="69"/>
      <c r="B85" s="370" t="s">
        <v>243</v>
      </c>
      <c r="C85" s="371"/>
      <c r="D85" s="372"/>
      <c r="E85" s="374">
        <f t="shared" si="90"/>
        <v>0</v>
      </c>
      <c r="F85" s="375"/>
      <c r="G85" s="375">
        <f t="shared" si="91"/>
        <v>0</v>
      </c>
      <c r="H85" s="375"/>
      <c r="I85" s="375">
        <f t="shared" si="92"/>
        <v>0</v>
      </c>
      <c r="J85" s="375"/>
      <c r="K85" s="375">
        <f t="shared" si="93"/>
        <v>0</v>
      </c>
      <c r="L85" s="375"/>
      <c r="M85" s="375">
        <f t="shared" si="94"/>
        <v>0</v>
      </c>
      <c r="N85" s="375"/>
      <c r="O85" s="375">
        <f t="shared" si="95"/>
        <v>0</v>
      </c>
      <c r="P85" s="375"/>
      <c r="Q85" s="375">
        <f t="shared" si="96"/>
        <v>0</v>
      </c>
      <c r="R85" s="375"/>
      <c r="S85" s="375">
        <f t="shared" si="97"/>
        <v>0</v>
      </c>
      <c r="T85" s="375"/>
      <c r="U85" s="375">
        <f t="shared" si="98"/>
        <v>0</v>
      </c>
      <c r="V85" s="376"/>
    </row>
    <row r="86" spans="1:247" ht="18.75" x14ac:dyDescent="0.15">
      <c r="A86" s="69"/>
      <c r="B86" s="370" t="s">
        <v>244</v>
      </c>
      <c r="C86" s="371"/>
      <c r="D86" s="372"/>
      <c r="E86" s="373" t="str">
        <f t="shared" si="90"/>
        <v>-</v>
      </c>
      <c r="F86" s="362"/>
      <c r="G86" s="362" t="str">
        <f t="shared" si="91"/>
        <v>-</v>
      </c>
      <c r="H86" s="362"/>
      <c r="I86" s="362" t="str">
        <f t="shared" si="92"/>
        <v>-</v>
      </c>
      <c r="J86" s="362"/>
      <c r="K86" s="362" t="str">
        <f t="shared" si="93"/>
        <v>-</v>
      </c>
      <c r="L86" s="362"/>
      <c r="M86" s="362" t="str">
        <f t="shared" si="94"/>
        <v>-</v>
      </c>
      <c r="N86" s="362"/>
      <c r="O86" s="362" t="str">
        <f t="shared" si="95"/>
        <v>-</v>
      </c>
      <c r="P86" s="362"/>
      <c r="Q86" s="362" t="str">
        <f t="shared" si="96"/>
        <v>-</v>
      </c>
      <c r="R86" s="362"/>
      <c r="S86" s="362" t="str">
        <f t="shared" si="97"/>
        <v>-</v>
      </c>
      <c r="T86" s="362"/>
      <c r="U86" s="362" t="str">
        <f t="shared" si="98"/>
        <v>-</v>
      </c>
      <c r="V86" s="363"/>
    </row>
    <row r="87" spans="1:247" ht="18.75" x14ac:dyDescent="0.15">
      <c r="A87" s="69"/>
      <c r="B87" s="364" t="s">
        <v>245</v>
      </c>
      <c r="C87" s="365"/>
      <c r="D87" s="366"/>
      <c r="E87" s="367">
        <f t="shared" si="90"/>
        <v>0</v>
      </c>
      <c r="F87" s="368"/>
      <c r="G87" s="368">
        <f t="shared" si="91"/>
        <v>0</v>
      </c>
      <c r="H87" s="368"/>
      <c r="I87" s="368">
        <f t="shared" si="92"/>
        <v>0</v>
      </c>
      <c r="J87" s="368"/>
      <c r="K87" s="368">
        <f t="shared" si="93"/>
        <v>0</v>
      </c>
      <c r="L87" s="368"/>
      <c r="M87" s="368">
        <f t="shared" si="94"/>
        <v>0</v>
      </c>
      <c r="N87" s="368"/>
      <c r="O87" s="368">
        <f t="shared" si="95"/>
        <v>0</v>
      </c>
      <c r="P87" s="368"/>
      <c r="Q87" s="368">
        <f t="shared" si="96"/>
        <v>0</v>
      </c>
      <c r="R87" s="368"/>
      <c r="S87" s="368">
        <f t="shared" si="97"/>
        <v>0</v>
      </c>
      <c r="T87" s="368"/>
      <c r="U87" s="368">
        <f t="shared" si="98"/>
        <v>0</v>
      </c>
      <c r="V87" s="369"/>
    </row>
    <row r="88" spans="1:247" ht="18.75" x14ac:dyDescent="0.15">
      <c r="A88" s="73"/>
      <c r="B88" s="347" t="s">
        <v>83</v>
      </c>
      <c r="C88" s="348"/>
      <c r="D88" s="349"/>
      <c r="E88" s="346">
        <f t="shared" si="90"/>
        <v>0</v>
      </c>
      <c r="F88" s="360"/>
      <c r="G88" s="360">
        <f t="shared" si="91"/>
        <v>0</v>
      </c>
      <c r="H88" s="360"/>
      <c r="I88" s="360">
        <f t="shared" si="92"/>
        <v>0</v>
      </c>
      <c r="J88" s="360"/>
      <c r="K88" s="360">
        <f t="shared" si="93"/>
        <v>0</v>
      </c>
      <c r="L88" s="360"/>
      <c r="M88" s="360">
        <f t="shared" si="94"/>
        <v>0</v>
      </c>
      <c r="N88" s="360"/>
      <c r="O88" s="360">
        <f t="shared" si="95"/>
        <v>0</v>
      </c>
      <c r="P88" s="360"/>
      <c r="Q88" s="360">
        <f t="shared" si="96"/>
        <v>0</v>
      </c>
      <c r="R88" s="360"/>
      <c r="S88" s="360">
        <f t="shared" si="97"/>
        <v>0</v>
      </c>
      <c r="T88" s="360"/>
      <c r="U88" s="360">
        <f t="shared" si="98"/>
        <v>0</v>
      </c>
      <c r="V88" s="361"/>
    </row>
    <row r="89" spans="1:247" ht="14.25" x14ac:dyDescent="0.15">
      <c r="A89" s="76" t="s">
        <v>87</v>
      </c>
      <c r="B89" s="77"/>
      <c r="C89" s="77"/>
      <c r="D89" s="77"/>
      <c r="E89" s="78"/>
      <c r="F89" s="78"/>
      <c r="G89" s="78"/>
      <c r="H89" s="78"/>
      <c r="I89" s="78"/>
      <c r="J89" s="78"/>
      <c r="K89" s="78"/>
      <c r="L89" s="78"/>
      <c r="M89" s="78"/>
      <c r="N89" s="78"/>
      <c r="O89" s="78"/>
      <c r="P89" s="78"/>
      <c r="Q89" s="78"/>
      <c r="R89" s="78"/>
      <c r="S89" s="78"/>
      <c r="T89" s="78"/>
      <c r="U89" s="78"/>
      <c r="V89" s="78"/>
    </row>
    <row r="90" spans="1:247" ht="15" thickBot="1" x14ac:dyDescent="0.2">
      <c r="A90" s="74"/>
      <c r="B90" s="75"/>
      <c r="C90" s="75"/>
      <c r="D90" s="75"/>
      <c r="E90" s="75"/>
      <c r="F90" s="75"/>
      <c r="G90" s="75"/>
      <c r="H90" s="75"/>
      <c r="I90" s="75"/>
      <c r="J90" s="75"/>
      <c r="K90" s="75"/>
      <c r="L90" s="75"/>
      <c r="M90" s="75"/>
      <c r="N90" s="75"/>
      <c r="O90" s="75"/>
      <c r="P90" s="75"/>
      <c r="Q90" s="75"/>
      <c r="R90" s="75"/>
      <c r="S90" s="75"/>
      <c r="T90" s="75"/>
      <c r="U90" s="75"/>
      <c r="V90" s="75"/>
    </row>
    <row r="91" spans="1:247" ht="14.25" x14ac:dyDescent="0.15">
      <c r="A91" s="43"/>
      <c r="B91" s="43"/>
      <c r="C91" s="43"/>
      <c r="D91" s="72"/>
      <c r="E91" s="43"/>
      <c r="F91" s="43"/>
      <c r="G91" s="43"/>
      <c r="H91" s="43"/>
      <c r="I91" s="43"/>
      <c r="J91" s="43"/>
      <c r="K91" s="43"/>
      <c r="L91" s="43"/>
      <c r="M91" s="43"/>
      <c r="N91" s="43"/>
      <c r="O91" s="43"/>
      <c r="P91" s="43"/>
      <c r="Q91" s="43"/>
      <c r="R91" s="43"/>
      <c r="S91" s="43"/>
      <c r="T91" s="43"/>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c r="FH91" s="40"/>
      <c r="FI91" s="40"/>
      <c r="FJ91" s="40"/>
      <c r="FK91" s="40"/>
      <c r="FL91" s="40"/>
      <c r="FM91" s="40"/>
      <c r="FN91" s="40"/>
      <c r="FO91" s="40"/>
      <c r="FP91" s="40"/>
      <c r="FQ91" s="40"/>
      <c r="FR91" s="40"/>
      <c r="FS91" s="40"/>
      <c r="FT91" s="40"/>
      <c r="FU91" s="40"/>
      <c r="FV91" s="40"/>
      <c r="FW91" s="40"/>
      <c r="FX91" s="40"/>
      <c r="FY91" s="40"/>
      <c r="FZ91" s="40"/>
      <c r="GA91" s="40"/>
      <c r="GB91" s="40"/>
      <c r="GC91" s="40"/>
      <c r="GD91" s="40"/>
      <c r="GE91" s="40"/>
      <c r="GF91" s="40"/>
      <c r="GG91" s="40"/>
      <c r="GH91" s="40"/>
      <c r="GI91" s="40"/>
      <c r="GJ91" s="40"/>
      <c r="GK91" s="40"/>
      <c r="GL91" s="40"/>
      <c r="GM91" s="40"/>
      <c r="GN91" s="40"/>
      <c r="GO91" s="40"/>
      <c r="GP91" s="40"/>
      <c r="GQ91" s="40"/>
      <c r="GR91" s="40"/>
      <c r="GS91" s="40"/>
      <c r="GT91" s="40"/>
      <c r="GU91" s="40"/>
      <c r="GV91" s="40"/>
      <c r="GW91" s="40"/>
      <c r="GX91" s="40"/>
      <c r="GY91" s="40"/>
      <c r="GZ91" s="40"/>
      <c r="HA91" s="40"/>
      <c r="HB91" s="40"/>
      <c r="HC91" s="40"/>
      <c r="HD91" s="40"/>
      <c r="HE91" s="40"/>
      <c r="HF91" s="40"/>
      <c r="HG91" s="40"/>
      <c r="HH91" s="40"/>
      <c r="HI91" s="40"/>
      <c r="HJ91" s="40"/>
      <c r="HK91" s="40"/>
      <c r="HL91" s="40"/>
      <c r="HM91" s="40"/>
      <c r="HN91" s="40"/>
      <c r="HO91" s="40"/>
      <c r="HP91" s="40"/>
      <c r="HQ91" s="40"/>
      <c r="HR91" s="40"/>
      <c r="HS91" s="40"/>
      <c r="HT91" s="40"/>
      <c r="HU91" s="40"/>
      <c r="HV91" s="40"/>
      <c r="HW91" s="40"/>
      <c r="HX91" s="40"/>
      <c r="HY91" s="40"/>
      <c r="HZ91" s="40"/>
      <c r="IA91" s="40"/>
      <c r="IB91" s="40"/>
      <c r="IC91" s="40"/>
      <c r="ID91" s="40"/>
      <c r="IE91" s="40"/>
      <c r="IF91" s="40"/>
      <c r="IG91" s="40"/>
      <c r="IH91" s="40"/>
      <c r="II91" s="40"/>
      <c r="IJ91" s="40"/>
      <c r="IK91" s="40"/>
      <c r="IL91" s="40"/>
      <c r="IM91" s="40"/>
    </row>
    <row r="92" spans="1:247" ht="14.25" x14ac:dyDescent="0.15">
      <c r="A92" s="43" t="s">
        <v>90</v>
      </c>
      <c r="B92" s="2"/>
      <c r="C92" s="2"/>
      <c r="D92" s="2"/>
      <c r="E92" s="2"/>
      <c r="F92" s="2"/>
      <c r="G92" s="2"/>
      <c r="H92" s="2"/>
      <c r="I92" s="2"/>
      <c r="J92" s="2"/>
      <c r="K92" s="2"/>
      <c r="L92" s="2"/>
      <c r="M92" s="2"/>
      <c r="N92" s="2"/>
      <c r="O92" s="2"/>
      <c r="P92" s="2"/>
      <c r="Q92" s="3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row>
    <row r="93" spans="1:247" ht="13.5" x14ac:dyDescent="0.15">
      <c r="A93" s="553" t="s">
        <v>4</v>
      </c>
      <c r="B93" s="553"/>
      <c r="C93" s="317" t="s">
        <v>89</v>
      </c>
      <c r="D93" s="319"/>
      <c r="E93" s="319"/>
      <c r="F93" s="319"/>
      <c r="G93" s="319"/>
      <c r="H93" s="319"/>
      <c r="I93" s="319"/>
      <c r="J93" s="319"/>
      <c r="K93" s="319"/>
      <c r="L93" s="319"/>
      <c r="M93" s="319"/>
      <c r="N93" s="319"/>
      <c r="O93" s="319"/>
      <c r="P93" s="319"/>
      <c r="Q93" s="319"/>
      <c r="R93" s="319"/>
      <c r="S93" s="319"/>
      <c r="T93" s="319"/>
      <c r="U93" s="319"/>
      <c r="V93" s="318"/>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row>
    <row r="94" spans="1:247" ht="9" customHeight="1" x14ac:dyDescent="0.15">
      <c r="A94" s="554" t="s">
        <v>34</v>
      </c>
      <c r="B94" s="554"/>
      <c r="C94" s="342"/>
      <c r="D94" s="343"/>
      <c r="E94" s="343"/>
      <c r="F94" s="343"/>
      <c r="G94" s="343"/>
      <c r="H94" s="343"/>
      <c r="I94" s="343"/>
      <c r="J94" s="343"/>
      <c r="K94" s="343"/>
      <c r="L94" s="343"/>
      <c r="M94" s="343"/>
      <c r="N94" s="343"/>
      <c r="O94" s="343"/>
      <c r="P94" s="343"/>
      <c r="Q94" s="343"/>
      <c r="R94" s="343"/>
      <c r="S94" s="343"/>
      <c r="T94" s="343"/>
      <c r="U94" s="343"/>
      <c r="V94" s="344"/>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row>
    <row r="95" spans="1:247" ht="14.25" x14ac:dyDescent="0.15">
      <c r="A95" s="552" t="s">
        <v>35</v>
      </c>
      <c r="B95" s="552"/>
      <c r="C95" s="549"/>
      <c r="D95" s="550"/>
      <c r="E95" s="550"/>
      <c r="F95" s="550"/>
      <c r="G95" s="550"/>
      <c r="H95" s="550"/>
      <c r="I95" s="550"/>
      <c r="J95" s="550"/>
      <c r="K95" s="550"/>
      <c r="L95" s="550"/>
      <c r="M95" s="550"/>
      <c r="N95" s="550"/>
      <c r="O95" s="550"/>
      <c r="P95" s="550"/>
      <c r="Q95" s="550"/>
      <c r="R95" s="550"/>
      <c r="S95" s="550"/>
      <c r="T95" s="550"/>
      <c r="U95" s="550"/>
      <c r="V95" s="551"/>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c r="GM95" s="2"/>
      <c r="GN95" s="2"/>
      <c r="GO95" s="2"/>
      <c r="GP95" s="2"/>
      <c r="GQ95" s="2"/>
      <c r="GR95" s="2"/>
      <c r="GS95" s="2"/>
      <c r="GT95" s="2"/>
      <c r="GU95" s="2"/>
      <c r="GV95" s="2"/>
      <c r="GW95" s="2"/>
      <c r="GX95" s="2"/>
      <c r="GY95" s="2"/>
      <c r="GZ95" s="2"/>
      <c r="HA95" s="2"/>
      <c r="HB95" s="2"/>
      <c r="HC95" s="2"/>
      <c r="HD95" s="2"/>
      <c r="HE95" s="2"/>
      <c r="HF95" s="2"/>
      <c r="HG95" s="2"/>
      <c r="HH95" s="2"/>
      <c r="HI95" s="2"/>
      <c r="HJ95" s="2"/>
      <c r="HK95" s="2"/>
      <c r="HL95" s="2"/>
      <c r="HM95" s="2"/>
      <c r="HN95" s="2"/>
      <c r="HO95" s="2"/>
      <c r="HP95" s="2"/>
      <c r="HQ95" s="2"/>
      <c r="HR95" s="2"/>
      <c r="HS95" s="2"/>
      <c r="HT95" s="2"/>
      <c r="HU95" s="2"/>
      <c r="HV95" s="2"/>
      <c r="HW95" s="2"/>
      <c r="HX95" s="2"/>
      <c r="HY95" s="2"/>
      <c r="HZ95" s="2"/>
      <c r="IA95" s="2"/>
      <c r="IB95" s="2"/>
      <c r="IC95" s="2"/>
      <c r="ID95" s="2"/>
      <c r="IE95" s="2"/>
      <c r="IF95" s="2"/>
      <c r="IG95" s="2"/>
      <c r="IH95" s="2"/>
      <c r="II95" s="2"/>
      <c r="IJ95" s="2"/>
      <c r="IK95" s="2"/>
      <c r="IL95" s="2"/>
      <c r="IM95" s="2"/>
    </row>
    <row r="116" spans="1:247" ht="9.75" customHeight="1" x14ac:dyDescent="0.15"/>
    <row r="117" spans="1:247" s="40" customFormat="1" ht="9.75" customHeight="1" x14ac:dyDescent="0.15">
      <c r="A117" s="53"/>
      <c r="B117" s="53"/>
      <c r="C117" s="53"/>
      <c r="D117" s="53"/>
      <c r="E117" s="53"/>
      <c r="F117" s="53"/>
      <c r="G117" s="53"/>
      <c r="H117" s="53"/>
      <c r="I117" s="53"/>
      <c r="J117" s="53"/>
      <c r="K117" s="53"/>
      <c r="L117" s="53"/>
      <c r="M117" s="53"/>
      <c r="N117" s="53"/>
      <c r="O117" s="53"/>
      <c r="P117" s="53"/>
      <c r="Q117" s="53"/>
      <c r="R117" s="53"/>
      <c r="S117" s="53"/>
      <c r="T117" s="53"/>
      <c r="U117" s="53"/>
      <c r="V117" s="53"/>
      <c r="W117" s="48"/>
      <c r="X117" s="48"/>
      <c r="Y117" s="48"/>
      <c r="Z117" s="48"/>
      <c r="AA117" s="48"/>
      <c r="AB117" s="48"/>
      <c r="AC117" s="48"/>
      <c r="AD117" s="48"/>
      <c r="AE117" s="48"/>
      <c r="AF117" s="48"/>
      <c r="AG117" s="48"/>
      <c r="AH117" s="48"/>
      <c r="AI117" s="48"/>
      <c r="AJ117" s="48"/>
      <c r="AK117" s="48"/>
      <c r="AL117" s="48"/>
      <c r="AM117" s="48"/>
      <c r="AN117" s="48"/>
      <c r="AO117" s="48"/>
      <c r="AP117" s="48"/>
      <c r="AQ117" s="48"/>
      <c r="AR117" s="48"/>
      <c r="AS117" s="48"/>
      <c r="AT117" s="48"/>
      <c r="AU117" s="48"/>
      <c r="AV117" s="48"/>
      <c r="AW117" s="48"/>
      <c r="AX117" s="48"/>
      <c r="AY117" s="48"/>
      <c r="AZ117" s="48"/>
      <c r="BA117" s="48"/>
      <c r="BB117" s="48"/>
      <c r="BC117" s="48"/>
      <c r="BD117" s="48"/>
      <c r="BE117" s="48"/>
      <c r="BF117" s="48"/>
      <c r="BG117" s="48"/>
      <c r="BH117" s="48"/>
      <c r="BI117" s="48"/>
      <c r="BJ117" s="48"/>
      <c r="BK117" s="48"/>
      <c r="BL117" s="48"/>
      <c r="BM117" s="48"/>
      <c r="BN117" s="48"/>
      <c r="BO117" s="48"/>
      <c r="BP117" s="48"/>
      <c r="BQ117" s="48"/>
      <c r="BR117" s="48"/>
      <c r="BS117" s="48"/>
      <c r="BT117" s="48"/>
      <c r="BU117" s="48"/>
      <c r="BV117" s="48"/>
      <c r="BW117" s="48"/>
      <c r="BX117" s="48"/>
      <c r="BY117" s="48"/>
      <c r="BZ117" s="48"/>
      <c r="CA117" s="48"/>
      <c r="CB117" s="48"/>
      <c r="CC117" s="48"/>
      <c r="CD117" s="48"/>
      <c r="CE117" s="48"/>
      <c r="CF117" s="48"/>
      <c r="CG117" s="48"/>
      <c r="CH117" s="48"/>
      <c r="CI117" s="48"/>
      <c r="CJ117" s="48"/>
      <c r="CK117" s="48"/>
      <c r="CL117" s="48"/>
      <c r="CM117" s="48"/>
      <c r="CN117" s="48"/>
      <c r="CO117" s="48"/>
      <c r="CP117" s="48"/>
      <c r="CQ117" s="48"/>
      <c r="CR117" s="48"/>
      <c r="CS117" s="48"/>
      <c r="CT117" s="48"/>
      <c r="CU117" s="48"/>
      <c r="CV117" s="48"/>
      <c r="CW117" s="48"/>
      <c r="CX117" s="48"/>
      <c r="CY117" s="48"/>
      <c r="CZ117" s="48"/>
      <c r="DA117" s="48"/>
      <c r="DB117" s="48"/>
      <c r="DC117" s="48"/>
      <c r="DD117" s="48"/>
      <c r="DE117" s="48"/>
      <c r="DF117" s="48"/>
      <c r="DG117" s="48"/>
      <c r="DH117" s="48"/>
      <c r="DI117" s="48"/>
      <c r="DJ117" s="48"/>
      <c r="DK117" s="48"/>
      <c r="DL117" s="48"/>
      <c r="DM117" s="48"/>
      <c r="DN117" s="48"/>
      <c r="DO117" s="48"/>
      <c r="DP117" s="48"/>
      <c r="DQ117" s="48"/>
      <c r="DR117" s="48"/>
      <c r="DS117" s="48"/>
      <c r="DT117" s="48"/>
      <c r="DU117" s="48"/>
      <c r="DV117" s="48"/>
      <c r="DW117" s="48"/>
      <c r="DX117" s="48"/>
      <c r="DY117" s="48"/>
      <c r="DZ117" s="48"/>
      <c r="EA117" s="48"/>
      <c r="EB117" s="48"/>
      <c r="EC117" s="48"/>
      <c r="ED117" s="48"/>
      <c r="EE117" s="48"/>
      <c r="EF117" s="48"/>
      <c r="EG117" s="48"/>
      <c r="EH117" s="48"/>
      <c r="EI117" s="48"/>
      <c r="EJ117" s="48"/>
      <c r="EK117" s="48"/>
      <c r="EL117" s="48"/>
      <c r="EM117" s="48"/>
      <c r="EN117" s="48"/>
      <c r="EO117" s="48"/>
      <c r="EP117" s="48"/>
      <c r="EQ117" s="48"/>
      <c r="ER117" s="48"/>
      <c r="ES117" s="48"/>
      <c r="ET117" s="48"/>
      <c r="EU117" s="48"/>
      <c r="EV117" s="48"/>
      <c r="EW117" s="48"/>
      <c r="EX117" s="48"/>
      <c r="EY117" s="48"/>
      <c r="EZ117" s="48"/>
      <c r="FA117" s="48"/>
      <c r="FB117" s="48"/>
      <c r="FC117" s="48"/>
      <c r="FD117" s="48"/>
      <c r="FE117" s="48"/>
      <c r="FF117" s="48"/>
      <c r="FG117" s="48"/>
      <c r="FH117" s="48"/>
      <c r="FI117" s="48"/>
      <c r="FJ117" s="48"/>
      <c r="FK117" s="48"/>
      <c r="FL117" s="48"/>
      <c r="FM117" s="48"/>
      <c r="FN117" s="48"/>
      <c r="FO117" s="48"/>
      <c r="FP117" s="48"/>
      <c r="FQ117" s="48"/>
      <c r="FR117" s="48"/>
      <c r="FS117" s="48"/>
      <c r="FT117" s="48"/>
      <c r="FU117" s="48"/>
      <c r="FV117" s="48"/>
      <c r="FW117" s="48"/>
      <c r="FX117" s="48"/>
      <c r="FY117" s="48"/>
      <c r="FZ117" s="48"/>
      <c r="GA117" s="48"/>
      <c r="GB117" s="48"/>
      <c r="GC117" s="48"/>
      <c r="GD117" s="48"/>
      <c r="GE117" s="48"/>
      <c r="GF117" s="48"/>
      <c r="GG117" s="48"/>
      <c r="GH117" s="48"/>
      <c r="GI117" s="48"/>
      <c r="GJ117" s="48"/>
      <c r="GK117" s="48"/>
      <c r="GL117" s="48"/>
      <c r="GM117" s="48"/>
      <c r="GN117" s="48"/>
      <c r="GO117" s="48"/>
      <c r="GP117" s="48"/>
      <c r="GQ117" s="48"/>
      <c r="GR117" s="48"/>
      <c r="GS117" s="48"/>
      <c r="GT117" s="48"/>
      <c r="GU117" s="48"/>
      <c r="GV117" s="48"/>
      <c r="GW117" s="48"/>
      <c r="GX117" s="48"/>
      <c r="GY117" s="48"/>
      <c r="GZ117" s="48"/>
      <c r="HA117" s="48"/>
      <c r="HB117" s="48"/>
      <c r="HC117" s="48"/>
      <c r="HD117" s="48"/>
      <c r="HE117" s="48"/>
      <c r="HF117" s="48"/>
      <c r="HG117" s="48"/>
      <c r="HH117" s="48"/>
      <c r="HI117" s="48"/>
      <c r="HJ117" s="48"/>
      <c r="HK117" s="48"/>
      <c r="HL117" s="48"/>
      <c r="HM117" s="48"/>
      <c r="HN117" s="48"/>
      <c r="HO117" s="48"/>
      <c r="HP117" s="48"/>
      <c r="HQ117" s="48"/>
      <c r="HR117" s="48"/>
      <c r="HS117" s="48"/>
      <c r="HT117" s="48"/>
      <c r="HU117" s="48"/>
      <c r="HV117" s="48"/>
      <c r="HW117" s="48"/>
      <c r="HX117" s="48"/>
      <c r="HY117" s="48"/>
      <c r="HZ117" s="48"/>
      <c r="IA117" s="48"/>
      <c r="IB117" s="48"/>
      <c r="IC117" s="48"/>
      <c r="ID117" s="48"/>
      <c r="IE117" s="48"/>
      <c r="IF117" s="48"/>
      <c r="IG117" s="48"/>
      <c r="IH117" s="48"/>
      <c r="II117" s="48"/>
      <c r="IJ117" s="48"/>
      <c r="IK117" s="48"/>
      <c r="IL117" s="48"/>
      <c r="IM117" s="48"/>
    </row>
    <row r="118" spans="1:247" s="2" customFormat="1" ht="13.5" x14ac:dyDescent="0.15">
      <c r="A118" s="53"/>
      <c r="B118" s="53"/>
      <c r="C118" s="53"/>
      <c r="D118" s="53"/>
      <c r="E118" s="53"/>
      <c r="F118" s="53"/>
      <c r="G118" s="53"/>
      <c r="H118" s="53"/>
      <c r="I118" s="53"/>
      <c r="J118" s="53"/>
      <c r="K118" s="53"/>
      <c r="L118" s="53"/>
      <c r="M118" s="53"/>
      <c r="N118" s="53"/>
      <c r="O118" s="53"/>
      <c r="P118" s="53"/>
      <c r="Q118" s="53"/>
      <c r="R118" s="53"/>
      <c r="S118" s="53"/>
      <c r="T118" s="53"/>
      <c r="U118" s="53"/>
      <c r="V118" s="53"/>
      <c r="W118" s="48"/>
      <c r="X118" s="48"/>
      <c r="Y118" s="48"/>
      <c r="Z118" s="48"/>
      <c r="AA118" s="48"/>
      <c r="AB118" s="48"/>
      <c r="AC118" s="48"/>
      <c r="AD118" s="48"/>
      <c r="AE118" s="48"/>
      <c r="AF118" s="48"/>
      <c r="AG118" s="48"/>
      <c r="AH118" s="48"/>
      <c r="AI118" s="48"/>
      <c r="AJ118" s="48"/>
      <c r="AK118" s="48"/>
      <c r="AL118" s="48"/>
      <c r="AM118" s="48"/>
      <c r="AN118" s="48"/>
      <c r="AO118" s="48"/>
      <c r="AP118" s="48"/>
      <c r="AQ118" s="48"/>
      <c r="AR118" s="48"/>
      <c r="AS118" s="48"/>
      <c r="AT118" s="48"/>
      <c r="AU118" s="48"/>
      <c r="AV118" s="48"/>
      <c r="AW118" s="48"/>
      <c r="AX118" s="48"/>
      <c r="AY118" s="48"/>
      <c r="AZ118" s="48"/>
      <c r="BA118" s="48"/>
      <c r="BB118" s="48"/>
      <c r="BC118" s="48"/>
      <c r="BD118" s="48"/>
      <c r="BE118" s="48"/>
      <c r="BF118" s="48"/>
      <c r="BG118" s="48"/>
      <c r="BH118" s="48"/>
      <c r="BI118" s="48"/>
      <c r="BJ118" s="48"/>
      <c r="BK118" s="48"/>
      <c r="BL118" s="48"/>
      <c r="BM118" s="48"/>
      <c r="BN118" s="48"/>
      <c r="BO118" s="48"/>
      <c r="BP118" s="48"/>
      <c r="BQ118" s="48"/>
      <c r="BR118" s="48"/>
      <c r="BS118" s="48"/>
      <c r="BT118" s="48"/>
      <c r="BU118" s="48"/>
      <c r="BV118" s="48"/>
      <c r="BW118" s="48"/>
      <c r="BX118" s="48"/>
      <c r="BY118" s="48"/>
      <c r="BZ118" s="48"/>
      <c r="CA118" s="48"/>
      <c r="CB118" s="48"/>
      <c r="CC118" s="48"/>
      <c r="CD118" s="48"/>
      <c r="CE118" s="48"/>
      <c r="CF118" s="48"/>
      <c r="CG118" s="48"/>
      <c r="CH118" s="48"/>
      <c r="CI118" s="48"/>
      <c r="CJ118" s="48"/>
      <c r="CK118" s="48"/>
      <c r="CL118" s="48"/>
      <c r="CM118" s="48"/>
      <c r="CN118" s="48"/>
      <c r="CO118" s="48"/>
      <c r="CP118" s="48"/>
      <c r="CQ118" s="48"/>
      <c r="CR118" s="48"/>
      <c r="CS118" s="48"/>
      <c r="CT118" s="48"/>
      <c r="CU118" s="48"/>
      <c r="CV118" s="48"/>
      <c r="CW118" s="48"/>
      <c r="CX118" s="48"/>
      <c r="CY118" s="48"/>
      <c r="CZ118" s="48"/>
      <c r="DA118" s="48"/>
      <c r="DB118" s="48"/>
      <c r="DC118" s="48"/>
      <c r="DD118" s="48"/>
      <c r="DE118" s="48"/>
      <c r="DF118" s="48"/>
      <c r="DG118" s="48"/>
      <c r="DH118" s="48"/>
      <c r="DI118" s="48"/>
      <c r="DJ118" s="48"/>
      <c r="DK118" s="48"/>
      <c r="DL118" s="48"/>
      <c r="DM118" s="48"/>
      <c r="DN118" s="48"/>
      <c r="DO118" s="48"/>
      <c r="DP118" s="48"/>
      <c r="DQ118" s="48"/>
      <c r="DR118" s="48"/>
      <c r="DS118" s="48"/>
      <c r="DT118" s="48"/>
      <c r="DU118" s="48"/>
      <c r="DV118" s="48"/>
      <c r="DW118" s="48"/>
      <c r="DX118" s="48"/>
      <c r="DY118" s="48"/>
      <c r="DZ118" s="48"/>
      <c r="EA118" s="48"/>
      <c r="EB118" s="48"/>
      <c r="EC118" s="48"/>
      <c r="ED118" s="48"/>
      <c r="EE118" s="48"/>
      <c r="EF118" s="48"/>
      <c r="EG118" s="48"/>
      <c r="EH118" s="48"/>
      <c r="EI118" s="48"/>
      <c r="EJ118" s="48"/>
      <c r="EK118" s="48"/>
      <c r="EL118" s="48"/>
      <c r="EM118" s="48"/>
      <c r="EN118" s="48"/>
      <c r="EO118" s="48"/>
      <c r="EP118" s="48"/>
      <c r="EQ118" s="48"/>
      <c r="ER118" s="48"/>
      <c r="ES118" s="48"/>
      <c r="ET118" s="48"/>
      <c r="EU118" s="48"/>
      <c r="EV118" s="48"/>
      <c r="EW118" s="48"/>
      <c r="EX118" s="48"/>
      <c r="EY118" s="48"/>
      <c r="EZ118" s="48"/>
      <c r="FA118" s="48"/>
      <c r="FB118" s="48"/>
      <c r="FC118" s="48"/>
      <c r="FD118" s="48"/>
      <c r="FE118" s="48"/>
      <c r="FF118" s="48"/>
      <c r="FG118" s="48"/>
      <c r="FH118" s="48"/>
      <c r="FI118" s="48"/>
      <c r="FJ118" s="48"/>
      <c r="FK118" s="48"/>
      <c r="FL118" s="48"/>
      <c r="FM118" s="48"/>
      <c r="FN118" s="48"/>
      <c r="FO118" s="48"/>
      <c r="FP118" s="48"/>
      <c r="FQ118" s="48"/>
      <c r="FR118" s="48"/>
      <c r="FS118" s="48"/>
      <c r="FT118" s="48"/>
      <c r="FU118" s="48"/>
      <c r="FV118" s="48"/>
      <c r="FW118" s="48"/>
      <c r="FX118" s="48"/>
      <c r="FY118" s="48"/>
      <c r="FZ118" s="48"/>
      <c r="GA118" s="48"/>
      <c r="GB118" s="48"/>
      <c r="GC118" s="48"/>
      <c r="GD118" s="48"/>
      <c r="GE118" s="48"/>
      <c r="GF118" s="48"/>
      <c r="GG118" s="48"/>
      <c r="GH118" s="48"/>
      <c r="GI118" s="48"/>
      <c r="GJ118" s="48"/>
      <c r="GK118" s="48"/>
      <c r="GL118" s="48"/>
      <c r="GM118" s="48"/>
      <c r="GN118" s="48"/>
      <c r="GO118" s="48"/>
      <c r="GP118" s="48"/>
      <c r="GQ118" s="48"/>
      <c r="GR118" s="48"/>
      <c r="GS118" s="48"/>
      <c r="GT118" s="48"/>
      <c r="GU118" s="48"/>
      <c r="GV118" s="48"/>
      <c r="GW118" s="48"/>
      <c r="GX118" s="48"/>
      <c r="GY118" s="48"/>
      <c r="GZ118" s="48"/>
      <c r="HA118" s="48"/>
      <c r="HB118" s="48"/>
      <c r="HC118" s="48"/>
      <c r="HD118" s="48"/>
      <c r="HE118" s="48"/>
      <c r="HF118" s="48"/>
      <c r="HG118" s="48"/>
      <c r="HH118" s="48"/>
      <c r="HI118" s="48"/>
      <c r="HJ118" s="48"/>
      <c r="HK118" s="48"/>
      <c r="HL118" s="48"/>
      <c r="HM118" s="48"/>
      <c r="HN118" s="48"/>
      <c r="HO118" s="48"/>
      <c r="HP118" s="48"/>
      <c r="HQ118" s="48"/>
      <c r="HR118" s="48"/>
      <c r="HS118" s="48"/>
      <c r="HT118" s="48"/>
      <c r="HU118" s="48"/>
      <c r="HV118" s="48"/>
      <c r="HW118" s="48"/>
      <c r="HX118" s="48"/>
      <c r="HY118" s="48"/>
      <c r="HZ118" s="48"/>
      <c r="IA118" s="48"/>
      <c r="IB118" s="48"/>
      <c r="IC118" s="48"/>
      <c r="ID118" s="48"/>
      <c r="IE118" s="48"/>
      <c r="IF118" s="48"/>
      <c r="IG118" s="48"/>
      <c r="IH118" s="48"/>
      <c r="II118" s="48"/>
      <c r="IJ118" s="48"/>
      <c r="IK118" s="48"/>
      <c r="IL118" s="48"/>
      <c r="IM118" s="48"/>
    </row>
    <row r="119" spans="1:247" s="2" customFormat="1" ht="13.5" x14ac:dyDescent="0.15">
      <c r="A119" s="53"/>
      <c r="B119" s="53"/>
      <c r="C119" s="53"/>
      <c r="D119" s="53"/>
      <c r="E119" s="53"/>
      <c r="F119" s="53"/>
      <c r="G119" s="53"/>
      <c r="H119" s="53"/>
      <c r="I119" s="53"/>
      <c r="J119" s="53"/>
      <c r="K119" s="53"/>
      <c r="L119" s="53"/>
      <c r="M119" s="53"/>
      <c r="N119" s="53"/>
      <c r="O119" s="53"/>
      <c r="P119" s="53"/>
      <c r="Q119" s="53"/>
      <c r="R119" s="53"/>
      <c r="S119" s="53"/>
      <c r="T119" s="53"/>
      <c r="U119" s="53"/>
      <c r="V119" s="53"/>
      <c r="W119" s="48"/>
      <c r="X119" s="48"/>
      <c r="Y119" s="48"/>
      <c r="Z119" s="48"/>
      <c r="AA119" s="48"/>
      <c r="AB119" s="48"/>
      <c r="AC119" s="48"/>
      <c r="AD119" s="48"/>
      <c r="AE119" s="48"/>
      <c r="AF119" s="48"/>
      <c r="AG119" s="48"/>
      <c r="AH119" s="48"/>
      <c r="AI119" s="48"/>
      <c r="AJ119" s="48"/>
      <c r="AK119" s="48"/>
      <c r="AL119" s="48"/>
      <c r="AM119" s="48"/>
      <c r="AN119" s="48"/>
      <c r="AO119" s="48"/>
      <c r="AP119" s="48"/>
      <c r="AQ119" s="48"/>
      <c r="AR119" s="48"/>
      <c r="AS119" s="48"/>
      <c r="AT119" s="48"/>
      <c r="AU119" s="48"/>
      <c r="AV119" s="48"/>
      <c r="AW119" s="48"/>
      <c r="AX119" s="48"/>
      <c r="AY119" s="48"/>
      <c r="AZ119" s="48"/>
      <c r="BA119" s="48"/>
      <c r="BB119" s="48"/>
      <c r="BC119" s="48"/>
      <c r="BD119" s="48"/>
      <c r="BE119" s="48"/>
      <c r="BF119" s="48"/>
      <c r="BG119" s="48"/>
      <c r="BH119" s="48"/>
      <c r="BI119" s="48"/>
      <c r="BJ119" s="48"/>
      <c r="BK119" s="48"/>
      <c r="BL119" s="48"/>
      <c r="BM119" s="48"/>
      <c r="BN119" s="48"/>
      <c r="BO119" s="48"/>
      <c r="BP119" s="48"/>
      <c r="BQ119" s="48"/>
      <c r="BR119" s="48"/>
      <c r="BS119" s="48"/>
      <c r="BT119" s="48"/>
      <c r="BU119" s="48"/>
      <c r="BV119" s="48"/>
      <c r="BW119" s="48"/>
      <c r="BX119" s="48"/>
      <c r="BY119" s="48"/>
      <c r="BZ119" s="48"/>
      <c r="CA119" s="48"/>
      <c r="CB119" s="48"/>
      <c r="CC119" s="48"/>
      <c r="CD119" s="48"/>
      <c r="CE119" s="48"/>
      <c r="CF119" s="48"/>
      <c r="CG119" s="48"/>
      <c r="CH119" s="48"/>
      <c r="CI119" s="48"/>
      <c r="CJ119" s="48"/>
      <c r="CK119" s="48"/>
      <c r="CL119" s="48"/>
      <c r="CM119" s="48"/>
      <c r="CN119" s="48"/>
      <c r="CO119" s="48"/>
      <c r="CP119" s="48"/>
      <c r="CQ119" s="48"/>
      <c r="CR119" s="48"/>
      <c r="CS119" s="48"/>
      <c r="CT119" s="48"/>
      <c r="CU119" s="48"/>
      <c r="CV119" s="48"/>
      <c r="CW119" s="48"/>
      <c r="CX119" s="48"/>
      <c r="CY119" s="48"/>
      <c r="CZ119" s="48"/>
      <c r="DA119" s="48"/>
      <c r="DB119" s="48"/>
      <c r="DC119" s="48"/>
      <c r="DD119" s="48"/>
      <c r="DE119" s="48"/>
      <c r="DF119" s="48"/>
      <c r="DG119" s="48"/>
      <c r="DH119" s="48"/>
      <c r="DI119" s="48"/>
      <c r="DJ119" s="48"/>
      <c r="DK119" s="48"/>
      <c r="DL119" s="48"/>
      <c r="DM119" s="48"/>
      <c r="DN119" s="48"/>
      <c r="DO119" s="48"/>
      <c r="DP119" s="48"/>
      <c r="DQ119" s="48"/>
      <c r="DR119" s="48"/>
      <c r="DS119" s="48"/>
      <c r="DT119" s="48"/>
      <c r="DU119" s="48"/>
      <c r="DV119" s="48"/>
      <c r="DW119" s="48"/>
      <c r="DX119" s="48"/>
      <c r="DY119" s="48"/>
      <c r="DZ119" s="48"/>
      <c r="EA119" s="48"/>
      <c r="EB119" s="48"/>
      <c r="EC119" s="48"/>
      <c r="ED119" s="48"/>
      <c r="EE119" s="48"/>
      <c r="EF119" s="48"/>
      <c r="EG119" s="48"/>
      <c r="EH119" s="48"/>
      <c r="EI119" s="48"/>
      <c r="EJ119" s="48"/>
      <c r="EK119" s="48"/>
      <c r="EL119" s="48"/>
      <c r="EM119" s="48"/>
      <c r="EN119" s="48"/>
      <c r="EO119" s="48"/>
      <c r="EP119" s="48"/>
      <c r="EQ119" s="48"/>
      <c r="ER119" s="48"/>
      <c r="ES119" s="48"/>
      <c r="ET119" s="48"/>
      <c r="EU119" s="48"/>
      <c r="EV119" s="48"/>
      <c r="EW119" s="48"/>
      <c r="EX119" s="48"/>
      <c r="EY119" s="48"/>
      <c r="EZ119" s="48"/>
      <c r="FA119" s="48"/>
      <c r="FB119" s="48"/>
      <c r="FC119" s="48"/>
      <c r="FD119" s="48"/>
      <c r="FE119" s="48"/>
      <c r="FF119" s="48"/>
      <c r="FG119" s="48"/>
      <c r="FH119" s="48"/>
      <c r="FI119" s="48"/>
      <c r="FJ119" s="48"/>
      <c r="FK119" s="48"/>
      <c r="FL119" s="48"/>
      <c r="FM119" s="48"/>
      <c r="FN119" s="48"/>
      <c r="FO119" s="48"/>
      <c r="FP119" s="48"/>
      <c r="FQ119" s="48"/>
      <c r="FR119" s="48"/>
      <c r="FS119" s="48"/>
      <c r="FT119" s="48"/>
      <c r="FU119" s="48"/>
      <c r="FV119" s="48"/>
      <c r="FW119" s="48"/>
      <c r="FX119" s="48"/>
      <c r="FY119" s="48"/>
      <c r="FZ119" s="48"/>
      <c r="GA119" s="48"/>
      <c r="GB119" s="48"/>
      <c r="GC119" s="48"/>
      <c r="GD119" s="48"/>
      <c r="GE119" s="48"/>
      <c r="GF119" s="48"/>
      <c r="GG119" s="48"/>
      <c r="GH119" s="48"/>
      <c r="GI119" s="48"/>
      <c r="GJ119" s="48"/>
      <c r="GK119" s="48"/>
      <c r="GL119" s="48"/>
      <c r="GM119" s="48"/>
      <c r="GN119" s="48"/>
      <c r="GO119" s="48"/>
      <c r="GP119" s="48"/>
      <c r="GQ119" s="48"/>
      <c r="GR119" s="48"/>
      <c r="GS119" s="48"/>
      <c r="GT119" s="48"/>
      <c r="GU119" s="48"/>
      <c r="GV119" s="48"/>
      <c r="GW119" s="48"/>
      <c r="GX119" s="48"/>
      <c r="GY119" s="48"/>
      <c r="GZ119" s="48"/>
      <c r="HA119" s="48"/>
      <c r="HB119" s="48"/>
      <c r="HC119" s="48"/>
      <c r="HD119" s="48"/>
      <c r="HE119" s="48"/>
      <c r="HF119" s="48"/>
      <c r="HG119" s="48"/>
      <c r="HH119" s="48"/>
      <c r="HI119" s="48"/>
      <c r="HJ119" s="48"/>
      <c r="HK119" s="48"/>
      <c r="HL119" s="48"/>
      <c r="HM119" s="48"/>
      <c r="HN119" s="48"/>
      <c r="HO119" s="48"/>
      <c r="HP119" s="48"/>
      <c r="HQ119" s="48"/>
      <c r="HR119" s="48"/>
      <c r="HS119" s="48"/>
      <c r="HT119" s="48"/>
      <c r="HU119" s="48"/>
      <c r="HV119" s="48"/>
      <c r="HW119" s="48"/>
      <c r="HX119" s="48"/>
      <c r="HY119" s="48"/>
      <c r="HZ119" s="48"/>
      <c r="IA119" s="48"/>
      <c r="IB119" s="48"/>
      <c r="IC119" s="48"/>
      <c r="ID119" s="48"/>
      <c r="IE119" s="48"/>
      <c r="IF119" s="48"/>
      <c r="IG119" s="48"/>
      <c r="IH119" s="48"/>
      <c r="II119" s="48"/>
      <c r="IJ119" s="48"/>
      <c r="IK119" s="48"/>
      <c r="IL119" s="48"/>
      <c r="IM119" s="48"/>
    </row>
    <row r="120" spans="1:247" s="2" customFormat="1" ht="35.25" customHeight="1" x14ac:dyDescent="0.15">
      <c r="A120" s="53"/>
      <c r="B120" s="53"/>
      <c r="C120" s="53"/>
      <c r="D120" s="53"/>
      <c r="E120" s="53"/>
      <c r="F120" s="53"/>
      <c r="G120" s="53"/>
      <c r="H120" s="53"/>
      <c r="I120" s="53"/>
      <c r="J120" s="53"/>
      <c r="K120" s="53"/>
      <c r="L120" s="53"/>
      <c r="M120" s="53"/>
      <c r="N120" s="53"/>
      <c r="O120" s="53"/>
      <c r="P120" s="53"/>
      <c r="Q120" s="53"/>
      <c r="R120" s="53"/>
      <c r="S120" s="53"/>
      <c r="T120" s="53"/>
      <c r="U120" s="53"/>
      <c r="V120" s="53"/>
      <c r="W120" s="48"/>
      <c r="X120" s="48"/>
      <c r="Y120" s="48"/>
      <c r="Z120" s="48"/>
      <c r="AA120" s="48"/>
      <c r="AB120" s="48"/>
      <c r="AC120" s="48"/>
      <c r="AD120" s="48"/>
      <c r="AE120" s="48"/>
      <c r="AF120" s="48"/>
      <c r="AG120" s="48"/>
      <c r="AH120" s="48"/>
      <c r="AI120" s="48"/>
      <c r="AJ120" s="48"/>
      <c r="AK120" s="48"/>
      <c r="AL120" s="48"/>
      <c r="AM120" s="48"/>
      <c r="AN120" s="48"/>
      <c r="AO120" s="48"/>
      <c r="AP120" s="48"/>
      <c r="AQ120" s="48"/>
      <c r="AR120" s="48"/>
      <c r="AS120" s="48"/>
      <c r="AT120" s="48"/>
      <c r="AU120" s="48"/>
      <c r="AV120" s="48"/>
      <c r="AW120" s="48"/>
      <c r="AX120" s="48"/>
      <c r="AY120" s="48"/>
      <c r="AZ120" s="48"/>
      <c r="BA120" s="48"/>
      <c r="BB120" s="48"/>
      <c r="BC120" s="48"/>
      <c r="BD120" s="48"/>
      <c r="BE120" s="48"/>
      <c r="BF120" s="48"/>
      <c r="BG120" s="48"/>
      <c r="BH120" s="48"/>
      <c r="BI120" s="48"/>
      <c r="BJ120" s="48"/>
      <c r="BK120" s="48"/>
      <c r="BL120" s="48"/>
      <c r="BM120" s="48"/>
      <c r="BN120" s="48"/>
      <c r="BO120" s="48"/>
      <c r="BP120" s="48"/>
      <c r="BQ120" s="48"/>
      <c r="BR120" s="48"/>
      <c r="BS120" s="48"/>
      <c r="BT120" s="48"/>
      <c r="BU120" s="48"/>
      <c r="BV120" s="48"/>
      <c r="BW120" s="48"/>
      <c r="BX120" s="48"/>
      <c r="BY120" s="48"/>
      <c r="BZ120" s="48"/>
      <c r="CA120" s="48"/>
      <c r="CB120" s="48"/>
      <c r="CC120" s="48"/>
      <c r="CD120" s="48"/>
      <c r="CE120" s="48"/>
      <c r="CF120" s="48"/>
      <c r="CG120" s="48"/>
      <c r="CH120" s="48"/>
      <c r="CI120" s="48"/>
      <c r="CJ120" s="48"/>
      <c r="CK120" s="48"/>
      <c r="CL120" s="48"/>
      <c r="CM120" s="48"/>
      <c r="CN120" s="48"/>
      <c r="CO120" s="48"/>
      <c r="CP120" s="48"/>
      <c r="CQ120" s="48"/>
      <c r="CR120" s="48"/>
      <c r="CS120" s="48"/>
      <c r="CT120" s="48"/>
      <c r="CU120" s="48"/>
      <c r="CV120" s="48"/>
      <c r="CW120" s="48"/>
      <c r="CX120" s="48"/>
      <c r="CY120" s="48"/>
      <c r="CZ120" s="48"/>
      <c r="DA120" s="48"/>
      <c r="DB120" s="48"/>
      <c r="DC120" s="48"/>
      <c r="DD120" s="48"/>
      <c r="DE120" s="48"/>
      <c r="DF120" s="48"/>
      <c r="DG120" s="48"/>
      <c r="DH120" s="48"/>
      <c r="DI120" s="48"/>
      <c r="DJ120" s="48"/>
      <c r="DK120" s="48"/>
      <c r="DL120" s="48"/>
      <c r="DM120" s="48"/>
      <c r="DN120" s="48"/>
      <c r="DO120" s="48"/>
      <c r="DP120" s="48"/>
      <c r="DQ120" s="48"/>
      <c r="DR120" s="48"/>
      <c r="DS120" s="48"/>
      <c r="DT120" s="48"/>
      <c r="DU120" s="48"/>
      <c r="DV120" s="48"/>
      <c r="DW120" s="48"/>
      <c r="DX120" s="48"/>
      <c r="DY120" s="48"/>
      <c r="DZ120" s="48"/>
      <c r="EA120" s="48"/>
      <c r="EB120" s="48"/>
      <c r="EC120" s="48"/>
      <c r="ED120" s="48"/>
      <c r="EE120" s="48"/>
      <c r="EF120" s="48"/>
      <c r="EG120" s="48"/>
      <c r="EH120" s="48"/>
      <c r="EI120" s="48"/>
      <c r="EJ120" s="48"/>
      <c r="EK120" s="48"/>
      <c r="EL120" s="48"/>
      <c r="EM120" s="48"/>
      <c r="EN120" s="48"/>
      <c r="EO120" s="48"/>
      <c r="EP120" s="48"/>
      <c r="EQ120" s="48"/>
      <c r="ER120" s="48"/>
      <c r="ES120" s="48"/>
      <c r="ET120" s="48"/>
      <c r="EU120" s="48"/>
      <c r="EV120" s="48"/>
      <c r="EW120" s="48"/>
      <c r="EX120" s="48"/>
      <c r="EY120" s="48"/>
      <c r="EZ120" s="48"/>
      <c r="FA120" s="48"/>
      <c r="FB120" s="48"/>
      <c r="FC120" s="48"/>
      <c r="FD120" s="48"/>
      <c r="FE120" s="48"/>
      <c r="FF120" s="48"/>
      <c r="FG120" s="48"/>
      <c r="FH120" s="48"/>
      <c r="FI120" s="48"/>
      <c r="FJ120" s="48"/>
      <c r="FK120" s="48"/>
      <c r="FL120" s="48"/>
      <c r="FM120" s="48"/>
      <c r="FN120" s="48"/>
      <c r="FO120" s="48"/>
      <c r="FP120" s="48"/>
      <c r="FQ120" s="48"/>
      <c r="FR120" s="48"/>
      <c r="FS120" s="48"/>
      <c r="FT120" s="48"/>
      <c r="FU120" s="48"/>
      <c r="FV120" s="48"/>
      <c r="FW120" s="48"/>
      <c r="FX120" s="48"/>
      <c r="FY120" s="48"/>
      <c r="FZ120" s="48"/>
      <c r="GA120" s="48"/>
      <c r="GB120" s="48"/>
      <c r="GC120" s="48"/>
      <c r="GD120" s="48"/>
      <c r="GE120" s="48"/>
      <c r="GF120" s="48"/>
      <c r="GG120" s="48"/>
      <c r="GH120" s="48"/>
      <c r="GI120" s="48"/>
      <c r="GJ120" s="48"/>
      <c r="GK120" s="48"/>
      <c r="GL120" s="48"/>
      <c r="GM120" s="48"/>
      <c r="GN120" s="48"/>
      <c r="GO120" s="48"/>
      <c r="GP120" s="48"/>
      <c r="GQ120" s="48"/>
      <c r="GR120" s="48"/>
      <c r="GS120" s="48"/>
      <c r="GT120" s="48"/>
      <c r="GU120" s="48"/>
      <c r="GV120" s="48"/>
      <c r="GW120" s="48"/>
      <c r="GX120" s="48"/>
      <c r="GY120" s="48"/>
      <c r="GZ120" s="48"/>
      <c r="HA120" s="48"/>
      <c r="HB120" s="48"/>
      <c r="HC120" s="48"/>
      <c r="HD120" s="48"/>
      <c r="HE120" s="48"/>
      <c r="HF120" s="48"/>
      <c r="HG120" s="48"/>
      <c r="HH120" s="48"/>
      <c r="HI120" s="48"/>
      <c r="HJ120" s="48"/>
      <c r="HK120" s="48"/>
      <c r="HL120" s="48"/>
      <c r="HM120" s="48"/>
      <c r="HN120" s="48"/>
      <c r="HO120" s="48"/>
      <c r="HP120" s="48"/>
      <c r="HQ120" s="48"/>
      <c r="HR120" s="48"/>
      <c r="HS120" s="48"/>
      <c r="HT120" s="48"/>
      <c r="HU120" s="48"/>
      <c r="HV120" s="48"/>
      <c r="HW120" s="48"/>
      <c r="HX120" s="48"/>
      <c r="HY120" s="48"/>
      <c r="HZ120" s="48"/>
      <c r="IA120" s="48"/>
      <c r="IB120" s="48"/>
      <c r="IC120" s="48"/>
      <c r="ID120" s="48"/>
      <c r="IE120" s="48"/>
      <c r="IF120" s="48"/>
      <c r="IG120" s="48"/>
      <c r="IH120" s="48"/>
      <c r="II120" s="48"/>
      <c r="IJ120" s="48"/>
      <c r="IK120" s="48"/>
      <c r="IL120" s="48"/>
      <c r="IM120" s="48"/>
    </row>
    <row r="121" spans="1:247" s="2" customFormat="1" ht="35.25" customHeight="1" x14ac:dyDescent="0.15">
      <c r="A121" s="53"/>
      <c r="B121" s="53"/>
      <c r="C121" s="53"/>
      <c r="D121" s="53"/>
      <c r="E121" s="53"/>
      <c r="F121" s="53"/>
      <c r="G121" s="53"/>
      <c r="H121" s="53"/>
      <c r="I121" s="53"/>
      <c r="J121" s="53"/>
      <c r="K121" s="53"/>
      <c r="L121" s="53"/>
      <c r="M121" s="53"/>
      <c r="N121" s="53"/>
      <c r="O121" s="53"/>
      <c r="P121" s="53"/>
      <c r="Q121" s="53"/>
      <c r="R121" s="53"/>
      <c r="S121" s="53"/>
      <c r="T121" s="53"/>
      <c r="U121" s="53"/>
      <c r="V121" s="53"/>
      <c r="W121" s="48"/>
      <c r="X121" s="48"/>
      <c r="Y121" s="48"/>
      <c r="Z121" s="48"/>
      <c r="AA121" s="48"/>
      <c r="AB121" s="48"/>
      <c r="AC121" s="48"/>
      <c r="AD121" s="48"/>
      <c r="AE121" s="48"/>
      <c r="AF121" s="48"/>
      <c r="AG121" s="48"/>
      <c r="AH121" s="48"/>
      <c r="AI121" s="48"/>
      <c r="AJ121" s="48"/>
      <c r="AK121" s="48"/>
      <c r="AL121" s="48"/>
      <c r="AM121" s="48"/>
      <c r="AN121" s="48"/>
      <c r="AO121" s="48"/>
      <c r="AP121" s="48"/>
      <c r="AQ121" s="48"/>
      <c r="AR121" s="48"/>
      <c r="AS121" s="48"/>
      <c r="AT121" s="48"/>
      <c r="AU121" s="48"/>
      <c r="AV121" s="48"/>
      <c r="AW121" s="48"/>
      <c r="AX121" s="48"/>
      <c r="AY121" s="48"/>
      <c r="AZ121" s="48"/>
      <c r="BA121" s="48"/>
      <c r="BB121" s="48"/>
      <c r="BC121" s="48"/>
      <c r="BD121" s="48"/>
      <c r="BE121" s="48"/>
      <c r="BF121" s="48"/>
      <c r="BG121" s="48"/>
      <c r="BH121" s="48"/>
      <c r="BI121" s="48"/>
      <c r="BJ121" s="48"/>
      <c r="BK121" s="48"/>
      <c r="BL121" s="48"/>
      <c r="BM121" s="48"/>
      <c r="BN121" s="48"/>
      <c r="BO121" s="48"/>
      <c r="BP121" s="48"/>
      <c r="BQ121" s="48"/>
      <c r="BR121" s="48"/>
      <c r="BS121" s="48"/>
      <c r="BT121" s="48"/>
      <c r="BU121" s="48"/>
      <c r="BV121" s="48"/>
      <c r="BW121" s="48"/>
      <c r="BX121" s="48"/>
      <c r="BY121" s="48"/>
      <c r="BZ121" s="48"/>
      <c r="CA121" s="48"/>
      <c r="CB121" s="48"/>
      <c r="CC121" s="48"/>
      <c r="CD121" s="48"/>
      <c r="CE121" s="48"/>
      <c r="CF121" s="48"/>
      <c r="CG121" s="48"/>
      <c r="CH121" s="48"/>
      <c r="CI121" s="48"/>
      <c r="CJ121" s="48"/>
      <c r="CK121" s="48"/>
      <c r="CL121" s="48"/>
      <c r="CM121" s="48"/>
      <c r="CN121" s="48"/>
      <c r="CO121" s="48"/>
      <c r="CP121" s="48"/>
      <c r="CQ121" s="48"/>
      <c r="CR121" s="48"/>
      <c r="CS121" s="48"/>
      <c r="CT121" s="48"/>
      <c r="CU121" s="48"/>
      <c r="CV121" s="48"/>
      <c r="CW121" s="48"/>
      <c r="CX121" s="48"/>
      <c r="CY121" s="48"/>
      <c r="CZ121" s="48"/>
      <c r="DA121" s="48"/>
      <c r="DB121" s="48"/>
      <c r="DC121" s="48"/>
      <c r="DD121" s="48"/>
      <c r="DE121" s="48"/>
      <c r="DF121" s="48"/>
      <c r="DG121" s="48"/>
      <c r="DH121" s="48"/>
      <c r="DI121" s="48"/>
      <c r="DJ121" s="48"/>
      <c r="DK121" s="48"/>
      <c r="DL121" s="48"/>
      <c r="DM121" s="48"/>
      <c r="DN121" s="48"/>
      <c r="DO121" s="48"/>
      <c r="DP121" s="48"/>
      <c r="DQ121" s="48"/>
      <c r="DR121" s="48"/>
      <c r="DS121" s="48"/>
      <c r="DT121" s="48"/>
      <c r="DU121" s="48"/>
      <c r="DV121" s="48"/>
      <c r="DW121" s="48"/>
      <c r="DX121" s="48"/>
      <c r="DY121" s="48"/>
      <c r="DZ121" s="48"/>
      <c r="EA121" s="48"/>
      <c r="EB121" s="48"/>
      <c r="EC121" s="48"/>
      <c r="ED121" s="48"/>
      <c r="EE121" s="48"/>
      <c r="EF121" s="48"/>
      <c r="EG121" s="48"/>
      <c r="EH121" s="48"/>
      <c r="EI121" s="48"/>
      <c r="EJ121" s="48"/>
      <c r="EK121" s="48"/>
      <c r="EL121" s="48"/>
      <c r="EM121" s="48"/>
      <c r="EN121" s="48"/>
      <c r="EO121" s="48"/>
      <c r="EP121" s="48"/>
      <c r="EQ121" s="48"/>
      <c r="ER121" s="48"/>
      <c r="ES121" s="48"/>
      <c r="ET121" s="48"/>
      <c r="EU121" s="48"/>
      <c r="EV121" s="48"/>
      <c r="EW121" s="48"/>
      <c r="EX121" s="48"/>
      <c r="EY121" s="48"/>
      <c r="EZ121" s="48"/>
      <c r="FA121" s="48"/>
      <c r="FB121" s="48"/>
      <c r="FC121" s="48"/>
      <c r="FD121" s="48"/>
      <c r="FE121" s="48"/>
      <c r="FF121" s="48"/>
      <c r="FG121" s="48"/>
      <c r="FH121" s="48"/>
      <c r="FI121" s="48"/>
      <c r="FJ121" s="48"/>
      <c r="FK121" s="48"/>
      <c r="FL121" s="48"/>
      <c r="FM121" s="48"/>
      <c r="FN121" s="48"/>
      <c r="FO121" s="48"/>
      <c r="FP121" s="48"/>
      <c r="FQ121" s="48"/>
      <c r="FR121" s="48"/>
      <c r="FS121" s="48"/>
      <c r="FT121" s="48"/>
      <c r="FU121" s="48"/>
      <c r="FV121" s="48"/>
      <c r="FW121" s="48"/>
      <c r="FX121" s="48"/>
      <c r="FY121" s="48"/>
      <c r="FZ121" s="48"/>
      <c r="GA121" s="48"/>
      <c r="GB121" s="48"/>
      <c r="GC121" s="48"/>
      <c r="GD121" s="48"/>
      <c r="GE121" s="48"/>
      <c r="GF121" s="48"/>
      <c r="GG121" s="48"/>
      <c r="GH121" s="48"/>
      <c r="GI121" s="48"/>
      <c r="GJ121" s="48"/>
      <c r="GK121" s="48"/>
      <c r="GL121" s="48"/>
      <c r="GM121" s="48"/>
      <c r="GN121" s="48"/>
      <c r="GO121" s="48"/>
      <c r="GP121" s="48"/>
      <c r="GQ121" s="48"/>
      <c r="GR121" s="48"/>
      <c r="GS121" s="48"/>
      <c r="GT121" s="48"/>
      <c r="GU121" s="48"/>
      <c r="GV121" s="48"/>
      <c r="GW121" s="48"/>
      <c r="GX121" s="48"/>
      <c r="GY121" s="48"/>
      <c r="GZ121" s="48"/>
      <c r="HA121" s="48"/>
      <c r="HB121" s="48"/>
      <c r="HC121" s="48"/>
      <c r="HD121" s="48"/>
      <c r="HE121" s="48"/>
      <c r="HF121" s="48"/>
      <c r="HG121" s="48"/>
      <c r="HH121" s="48"/>
      <c r="HI121" s="48"/>
      <c r="HJ121" s="48"/>
      <c r="HK121" s="48"/>
      <c r="HL121" s="48"/>
      <c r="HM121" s="48"/>
      <c r="HN121" s="48"/>
      <c r="HO121" s="48"/>
      <c r="HP121" s="48"/>
      <c r="HQ121" s="48"/>
      <c r="HR121" s="48"/>
      <c r="HS121" s="48"/>
      <c r="HT121" s="48"/>
      <c r="HU121" s="48"/>
      <c r="HV121" s="48"/>
      <c r="HW121" s="48"/>
      <c r="HX121" s="48"/>
      <c r="HY121" s="48"/>
      <c r="HZ121" s="48"/>
      <c r="IA121" s="48"/>
      <c r="IB121" s="48"/>
      <c r="IC121" s="48"/>
      <c r="ID121" s="48"/>
      <c r="IE121" s="48"/>
      <c r="IF121" s="48"/>
      <c r="IG121" s="48"/>
      <c r="IH121" s="48"/>
      <c r="II121" s="48"/>
      <c r="IJ121" s="48"/>
      <c r="IK121" s="48"/>
      <c r="IL121" s="48"/>
      <c r="IM121" s="48"/>
    </row>
  </sheetData>
  <dataConsolidate/>
  <mergeCells count="612">
    <mergeCell ref="U48:V48"/>
    <mergeCell ref="O38:P38"/>
    <mergeCell ref="Q38:R38"/>
    <mergeCell ref="S38:T38"/>
    <mergeCell ref="U38:V38"/>
    <mergeCell ref="B38:D38"/>
    <mergeCell ref="E38:F38"/>
    <mergeCell ref="G38:H38"/>
    <mergeCell ref="I38:J38"/>
    <mergeCell ref="K38:L38"/>
    <mergeCell ref="M38:N38"/>
    <mergeCell ref="B48:D48"/>
    <mergeCell ref="E48:F48"/>
    <mergeCell ref="G48:H48"/>
    <mergeCell ref="I48:J48"/>
    <mergeCell ref="K48:L48"/>
    <mergeCell ref="M48:N48"/>
    <mergeCell ref="O45:P45"/>
    <mergeCell ref="Q45:R45"/>
    <mergeCell ref="S45:T45"/>
    <mergeCell ref="O48:P48"/>
    <mergeCell ref="Q48:R48"/>
    <mergeCell ref="S48:T48"/>
    <mergeCell ref="U45:V45"/>
    <mergeCell ref="B47:D47"/>
    <mergeCell ref="E47:F47"/>
    <mergeCell ref="G47:H47"/>
    <mergeCell ref="I47:J47"/>
    <mergeCell ref="K47:L47"/>
    <mergeCell ref="M47:N47"/>
    <mergeCell ref="O44:P44"/>
    <mergeCell ref="Q44:R44"/>
    <mergeCell ref="S44:T44"/>
    <mergeCell ref="B46:D46"/>
    <mergeCell ref="B45:D45"/>
    <mergeCell ref="E45:F45"/>
    <mergeCell ref="G45:H45"/>
    <mergeCell ref="I45:J45"/>
    <mergeCell ref="K45:L45"/>
    <mergeCell ref="M45:N45"/>
    <mergeCell ref="B44:D44"/>
    <mergeCell ref="E44:F44"/>
    <mergeCell ref="G44:H44"/>
    <mergeCell ref="I44:J44"/>
    <mergeCell ref="K44:L44"/>
    <mergeCell ref="M44:N44"/>
    <mergeCell ref="B43:D43"/>
    <mergeCell ref="E43:F43"/>
    <mergeCell ref="G43:H43"/>
    <mergeCell ref="I43:J43"/>
    <mergeCell ref="K43:L43"/>
    <mergeCell ref="M43:N43"/>
    <mergeCell ref="U41:V41"/>
    <mergeCell ref="E33:F33"/>
    <mergeCell ref="G33:H33"/>
    <mergeCell ref="I33:J33"/>
    <mergeCell ref="K33:L33"/>
    <mergeCell ref="M33:N33"/>
    <mergeCell ref="O33:P33"/>
    <mergeCell ref="Q33:R33"/>
    <mergeCell ref="S33:T33"/>
    <mergeCell ref="U33:V33"/>
    <mergeCell ref="I41:J41"/>
    <mergeCell ref="K41:L41"/>
    <mergeCell ref="M41:N41"/>
    <mergeCell ref="O41:P41"/>
    <mergeCell ref="Q41:R41"/>
    <mergeCell ref="S41:T41"/>
    <mergeCell ref="U40:V40"/>
    <mergeCell ref="U37:V37"/>
    <mergeCell ref="S39:T39"/>
    <mergeCell ref="U36:V36"/>
    <mergeCell ref="M37:N37"/>
    <mergeCell ref="O37:P37"/>
    <mergeCell ref="Q37:R37"/>
    <mergeCell ref="S37:T37"/>
    <mergeCell ref="B36:D36"/>
    <mergeCell ref="B35:D35"/>
    <mergeCell ref="B41:D41"/>
    <mergeCell ref="E41:F41"/>
    <mergeCell ref="G41:H41"/>
    <mergeCell ref="I39:J39"/>
    <mergeCell ref="K39:L39"/>
    <mergeCell ref="M39:N39"/>
    <mergeCell ref="O39:P39"/>
    <mergeCell ref="Q39:R39"/>
    <mergeCell ref="U35:V35"/>
    <mergeCell ref="M36:N36"/>
    <mergeCell ref="O36:P36"/>
    <mergeCell ref="Q36:R36"/>
    <mergeCell ref="S36:T36"/>
    <mergeCell ref="M35:N35"/>
    <mergeCell ref="O35:P35"/>
    <mergeCell ref="Q35:R35"/>
    <mergeCell ref="K34:L34"/>
    <mergeCell ref="I34:J34"/>
    <mergeCell ref="G34:H34"/>
    <mergeCell ref="E34:F34"/>
    <mergeCell ref="E37:F37"/>
    <mergeCell ref="G37:H37"/>
    <mergeCell ref="I37:J37"/>
    <mergeCell ref="K37:L37"/>
    <mergeCell ref="A33:B34"/>
    <mergeCell ref="C33:D33"/>
    <mergeCell ref="C34:D34"/>
    <mergeCell ref="E36:F36"/>
    <mergeCell ref="G36:H36"/>
    <mergeCell ref="I36:J36"/>
    <mergeCell ref="K36:L36"/>
    <mergeCell ref="E35:F35"/>
    <mergeCell ref="G35:H35"/>
    <mergeCell ref="I35:J35"/>
    <mergeCell ref="K35:L35"/>
    <mergeCell ref="B42:D42"/>
    <mergeCell ref="B40:D40"/>
    <mergeCell ref="B39:D39"/>
    <mergeCell ref="U34:V34"/>
    <mergeCell ref="S34:T34"/>
    <mergeCell ref="Q34:R34"/>
    <mergeCell ref="O34:P34"/>
    <mergeCell ref="M34:N34"/>
    <mergeCell ref="B37:D37"/>
    <mergeCell ref="U39:V39"/>
    <mergeCell ref="E40:F40"/>
    <mergeCell ref="G40:H40"/>
    <mergeCell ref="I40:J40"/>
    <mergeCell ref="K40:L40"/>
    <mergeCell ref="M40:N40"/>
    <mergeCell ref="O40:P40"/>
    <mergeCell ref="Q40:R40"/>
    <mergeCell ref="S40:T40"/>
    <mergeCell ref="E39:F39"/>
    <mergeCell ref="G39:H39"/>
    <mergeCell ref="U46:V46"/>
    <mergeCell ref="U42:V42"/>
    <mergeCell ref="E46:F46"/>
    <mergeCell ref="G46:H46"/>
    <mergeCell ref="I46:J46"/>
    <mergeCell ref="K46:L46"/>
    <mergeCell ref="M46:N46"/>
    <mergeCell ref="O46:P46"/>
    <mergeCell ref="Q46:R46"/>
    <mergeCell ref="S46:T46"/>
    <mergeCell ref="E42:F42"/>
    <mergeCell ref="G42:H42"/>
    <mergeCell ref="I42:J42"/>
    <mergeCell ref="K42:L42"/>
    <mergeCell ref="M42:N42"/>
    <mergeCell ref="O42:P42"/>
    <mergeCell ref="Q42:R42"/>
    <mergeCell ref="S42:T42"/>
    <mergeCell ref="U44:V44"/>
    <mergeCell ref="U43:V43"/>
    <mergeCell ref="O43:P43"/>
    <mergeCell ref="Q43:R43"/>
    <mergeCell ref="S43:T43"/>
    <mergeCell ref="C95:V95"/>
    <mergeCell ref="A19:B19"/>
    <mergeCell ref="C19:F19"/>
    <mergeCell ref="G19:L19"/>
    <mergeCell ref="M19:P19"/>
    <mergeCell ref="Q19:V19"/>
    <mergeCell ref="A95:B95"/>
    <mergeCell ref="A93:B93"/>
    <mergeCell ref="A94:B94"/>
    <mergeCell ref="O47:P47"/>
    <mergeCell ref="Q47:R47"/>
    <mergeCell ref="S47:T47"/>
    <mergeCell ref="U47:V47"/>
    <mergeCell ref="A51:B52"/>
    <mergeCell ref="C51:D51"/>
    <mergeCell ref="E51:F51"/>
    <mergeCell ref="G51:H51"/>
    <mergeCell ref="F20:V20"/>
    <mergeCell ref="A21:B26"/>
    <mergeCell ref="C21:D23"/>
    <mergeCell ref="F21:V21"/>
    <mergeCell ref="F22:V22"/>
    <mergeCell ref="F23:V23"/>
    <mergeCell ref="C24:E24"/>
    <mergeCell ref="F24:V24"/>
    <mergeCell ref="C25:E25"/>
    <mergeCell ref="F25:V25"/>
    <mergeCell ref="C26:E26"/>
    <mergeCell ref="F26:V26"/>
    <mergeCell ref="S35:T35"/>
    <mergeCell ref="B12:D12"/>
    <mergeCell ref="E12:F12"/>
    <mergeCell ref="G12:N12"/>
    <mergeCell ref="O12:P12"/>
    <mergeCell ref="Q12:R12"/>
    <mergeCell ref="S12:T12"/>
    <mergeCell ref="U12:V12"/>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A20:B20"/>
    <mergeCell ref="C20:E20"/>
    <mergeCell ref="A8:R8"/>
    <mergeCell ref="A9:D11"/>
    <mergeCell ref="E9:F11"/>
    <mergeCell ref="G9:N11"/>
    <mergeCell ref="O9:V9"/>
    <mergeCell ref="O10:P10"/>
    <mergeCell ref="Q10:R10"/>
    <mergeCell ref="S10:T10"/>
    <mergeCell ref="U10:V10"/>
    <mergeCell ref="O11:P11"/>
    <mergeCell ref="Q11:R11"/>
    <mergeCell ref="S11:T11"/>
    <mergeCell ref="U11:V11"/>
    <mergeCell ref="A1:S1"/>
    <mergeCell ref="C3:I3"/>
    <mergeCell ref="J3:L3"/>
    <mergeCell ref="M3:O3"/>
    <mergeCell ref="P3:S3"/>
    <mergeCell ref="C4:I4"/>
    <mergeCell ref="J4:L4"/>
    <mergeCell ref="M4:O4"/>
    <mergeCell ref="P4:R4"/>
    <mergeCell ref="S4:V4"/>
    <mergeCell ref="I51:J51"/>
    <mergeCell ref="K51:L51"/>
    <mergeCell ref="M51:N51"/>
    <mergeCell ref="O51:P51"/>
    <mergeCell ref="Q51:R51"/>
    <mergeCell ref="S51:T51"/>
    <mergeCell ref="U51:V51"/>
    <mergeCell ref="C52:D52"/>
    <mergeCell ref="E52:F52"/>
    <mergeCell ref="G52:H52"/>
    <mergeCell ref="I52:J52"/>
    <mergeCell ref="K52:L52"/>
    <mergeCell ref="M52:N52"/>
    <mergeCell ref="O52:P52"/>
    <mergeCell ref="Q52:R52"/>
    <mergeCell ref="S52:T52"/>
    <mergeCell ref="U52:V52"/>
    <mergeCell ref="U53:V53"/>
    <mergeCell ref="B54:D54"/>
    <mergeCell ref="E54:F54"/>
    <mergeCell ref="G54:H54"/>
    <mergeCell ref="I54:J54"/>
    <mergeCell ref="K54:L54"/>
    <mergeCell ref="M54:N54"/>
    <mergeCell ref="O54:P54"/>
    <mergeCell ref="Q54:R54"/>
    <mergeCell ref="S54:T54"/>
    <mergeCell ref="U54:V54"/>
    <mergeCell ref="B53:D53"/>
    <mergeCell ref="E53:F53"/>
    <mergeCell ref="G53:H53"/>
    <mergeCell ref="I53:J53"/>
    <mergeCell ref="K53:L53"/>
    <mergeCell ref="M53:N53"/>
    <mergeCell ref="O53:P53"/>
    <mergeCell ref="Q53:R53"/>
    <mergeCell ref="S53:T53"/>
    <mergeCell ref="U55:V55"/>
    <mergeCell ref="B56:D56"/>
    <mergeCell ref="E56:F56"/>
    <mergeCell ref="G56:H56"/>
    <mergeCell ref="I56:J56"/>
    <mergeCell ref="K56:L56"/>
    <mergeCell ref="M56:N56"/>
    <mergeCell ref="O56:P56"/>
    <mergeCell ref="Q56:R56"/>
    <mergeCell ref="S56:T56"/>
    <mergeCell ref="U56:V56"/>
    <mergeCell ref="B55:D55"/>
    <mergeCell ref="E55:F55"/>
    <mergeCell ref="G55:H55"/>
    <mergeCell ref="I55:J55"/>
    <mergeCell ref="K55:L55"/>
    <mergeCell ref="M55:N55"/>
    <mergeCell ref="O55:P55"/>
    <mergeCell ref="Q55:R55"/>
    <mergeCell ref="S55:T55"/>
    <mergeCell ref="U57:V57"/>
    <mergeCell ref="B58:D58"/>
    <mergeCell ref="E58:F58"/>
    <mergeCell ref="G58:H58"/>
    <mergeCell ref="I58:J58"/>
    <mergeCell ref="K58:L58"/>
    <mergeCell ref="M58:N58"/>
    <mergeCell ref="O58:P58"/>
    <mergeCell ref="Q58:R58"/>
    <mergeCell ref="S58:T58"/>
    <mergeCell ref="U58:V58"/>
    <mergeCell ref="B57:D57"/>
    <mergeCell ref="E57:F57"/>
    <mergeCell ref="G57:H57"/>
    <mergeCell ref="I57:J57"/>
    <mergeCell ref="K57:L57"/>
    <mergeCell ref="M57:N57"/>
    <mergeCell ref="O57:P57"/>
    <mergeCell ref="Q57:R57"/>
    <mergeCell ref="S57:T57"/>
    <mergeCell ref="U59:V59"/>
    <mergeCell ref="B60:D60"/>
    <mergeCell ref="E60:F60"/>
    <mergeCell ref="G60:H60"/>
    <mergeCell ref="I60:J60"/>
    <mergeCell ref="K60:L60"/>
    <mergeCell ref="M60:N60"/>
    <mergeCell ref="O60:P60"/>
    <mergeCell ref="Q60:R60"/>
    <mergeCell ref="S60:T60"/>
    <mergeCell ref="U60:V60"/>
    <mergeCell ref="B59:D59"/>
    <mergeCell ref="E59:F59"/>
    <mergeCell ref="G59:H59"/>
    <mergeCell ref="I59:J59"/>
    <mergeCell ref="K59:L59"/>
    <mergeCell ref="M59:N59"/>
    <mergeCell ref="O59:P59"/>
    <mergeCell ref="Q59:R59"/>
    <mergeCell ref="S59:T59"/>
    <mergeCell ref="U61:V61"/>
    <mergeCell ref="B62:D62"/>
    <mergeCell ref="E62:F62"/>
    <mergeCell ref="G62:H62"/>
    <mergeCell ref="I62:J62"/>
    <mergeCell ref="K62:L62"/>
    <mergeCell ref="M62:N62"/>
    <mergeCell ref="O62:P62"/>
    <mergeCell ref="Q62:R62"/>
    <mergeCell ref="S62:T62"/>
    <mergeCell ref="U62:V62"/>
    <mergeCell ref="B61:D61"/>
    <mergeCell ref="E61:F61"/>
    <mergeCell ref="G61:H61"/>
    <mergeCell ref="I61:J61"/>
    <mergeCell ref="K61:L61"/>
    <mergeCell ref="M61:N61"/>
    <mergeCell ref="O61:P61"/>
    <mergeCell ref="Q61:R61"/>
    <mergeCell ref="S61:T61"/>
    <mergeCell ref="U63:V63"/>
    <mergeCell ref="B64:D64"/>
    <mergeCell ref="E64:F64"/>
    <mergeCell ref="G64:H64"/>
    <mergeCell ref="I64:J64"/>
    <mergeCell ref="K64:L64"/>
    <mergeCell ref="M64:N64"/>
    <mergeCell ref="O64:P64"/>
    <mergeCell ref="Q64:R64"/>
    <mergeCell ref="S64:T64"/>
    <mergeCell ref="U64:V64"/>
    <mergeCell ref="B63:D63"/>
    <mergeCell ref="E63:F63"/>
    <mergeCell ref="G63:H63"/>
    <mergeCell ref="I63:J63"/>
    <mergeCell ref="K63:L63"/>
    <mergeCell ref="M63:N63"/>
    <mergeCell ref="O63:P63"/>
    <mergeCell ref="Q63:R63"/>
    <mergeCell ref="S63:T63"/>
    <mergeCell ref="U65:V65"/>
    <mergeCell ref="B66:D66"/>
    <mergeCell ref="E66:F66"/>
    <mergeCell ref="G66:H66"/>
    <mergeCell ref="I66:J66"/>
    <mergeCell ref="K66:L66"/>
    <mergeCell ref="M66:N66"/>
    <mergeCell ref="O66:P66"/>
    <mergeCell ref="Q66:R66"/>
    <mergeCell ref="S66:T66"/>
    <mergeCell ref="U66:V66"/>
    <mergeCell ref="B65:D65"/>
    <mergeCell ref="E65:F65"/>
    <mergeCell ref="G65:H65"/>
    <mergeCell ref="I65:J65"/>
    <mergeCell ref="K65:L65"/>
    <mergeCell ref="M65:N65"/>
    <mergeCell ref="O65:P65"/>
    <mergeCell ref="Q65:R65"/>
    <mergeCell ref="S65:T65"/>
    <mergeCell ref="U67:V67"/>
    <mergeCell ref="B67:D67"/>
    <mergeCell ref="E67:F67"/>
    <mergeCell ref="G67:H67"/>
    <mergeCell ref="I67:J67"/>
    <mergeCell ref="K67:L67"/>
    <mergeCell ref="M67:N67"/>
    <mergeCell ref="O67:P67"/>
    <mergeCell ref="Q67:R67"/>
    <mergeCell ref="S67:T67"/>
    <mergeCell ref="A69:B70"/>
    <mergeCell ref="C69:D69"/>
    <mergeCell ref="E69:F69"/>
    <mergeCell ref="G69:H69"/>
    <mergeCell ref="I69:J69"/>
    <mergeCell ref="K69:L69"/>
    <mergeCell ref="M69:N69"/>
    <mergeCell ref="O69:P69"/>
    <mergeCell ref="Q69:R69"/>
    <mergeCell ref="I71:J71"/>
    <mergeCell ref="K71:L71"/>
    <mergeCell ref="M71:N71"/>
    <mergeCell ref="O71:P71"/>
    <mergeCell ref="Q71:R71"/>
    <mergeCell ref="S71:T71"/>
    <mergeCell ref="S69:T69"/>
    <mergeCell ref="U69:V69"/>
    <mergeCell ref="C70:D70"/>
    <mergeCell ref="E70:F70"/>
    <mergeCell ref="G70:H70"/>
    <mergeCell ref="I70:J70"/>
    <mergeCell ref="K70:L70"/>
    <mergeCell ref="M70:N70"/>
    <mergeCell ref="O70:P70"/>
    <mergeCell ref="Q70:R70"/>
    <mergeCell ref="S70:T70"/>
    <mergeCell ref="U70:V70"/>
    <mergeCell ref="I74:J74"/>
    <mergeCell ref="K74:L74"/>
    <mergeCell ref="M74:N74"/>
    <mergeCell ref="O74:P74"/>
    <mergeCell ref="Q74:R74"/>
    <mergeCell ref="S74:T74"/>
    <mergeCell ref="U71:V71"/>
    <mergeCell ref="B73:D73"/>
    <mergeCell ref="E73:F73"/>
    <mergeCell ref="G73:H73"/>
    <mergeCell ref="I73:J73"/>
    <mergeCell ref="K73:L73"/>
    <mergeCell ref="M73:N73"/>
    <mergeCell ref="O73:P73"/>
    <mergeCell ref="Q73:R73"/>
    <mergeCell ref="S73:T73"/>
    <mergeCell ref="U73:V73"/>
    <mergeCell ref="E72:F72"/>
    <mergeCell ref="G72:H72"/>
    <mergeCell ref="I72:J72"/>
    <mergeCell ref="K72:L72"/>
    <mergeCell ref="B71:D71"/>
    <mergeCell ref="E71:F71"/>
    <mergeCell ref="G71:H71"/>
    <mergeCell ref="U74:V74"/>
    <mergeCell ref="B76:D76"/>
    <mergeCell ref="E76:F76"/>
    <mergeCell ref="G76:H76"/>
    <mergeCell ref="I76:J76"/>
    <mergeCell ref="K76:L76"/>
    <mergeCell ref="M76:N76"/>
    <mergeCell ref="O76:P76"/>
    <mergeCell ref="Q76:R76"/>
    <mergeCell ref="S76:T76"/>
    <mergeCell ref="U76:V76"/>
    <mergeCell ref="B75:D75"/>
    <mergeCell ref="E75:F75"/>
    <mergeCell ref="G75:H75"/>
    <mergeCell ref="I75:J75"/>
    <mergeCell ref="K75:L75"/>
    <mergeCell ref="M75:N75"/>
    <mergeCell ref="O75:P75"/>
    <mergeCell ref="Q75:R75"/>
    <mergeCell ref="S75:T75"/>
    <mergeCell ref="U75:V75"/>
    <mergeCell ref="B74:D74"/>
    <mergeCell ref="E74:F74"/>
    <mergeCell ref="G74:H74"/>
    <mergeCell ref="U77:V77"/>
    <mergeCell ref="B79:D79"/>
    <mergeCell ref="E79:F79"/>
    <mergeCell ref="G79:H79"/>
    <mergeCell ref="I79:J79"/>
    <mergeCell ref="K79:L79"/>
    <mergeCell ref="M79:N79"/>
    <mergeCell ref="O79:P79"/>
    <mergeCell ref="Q79:R79"/>
    <mergeCell ref="S79:T79"/>
    <mergeCell ref="U79:V79"/>
    <mergeCell ref="B77:D77"/>
    <mergeCell ref="E77:F77"/>
    <mergeCell ref="G77:H77"/>
    <mergeCell ref="I77:J77"/>
    <mergeCell ref="K77:L77"/>
    <mergeCell ref="M77:N77"/>
    <mergeCell ref="O77:P77"/>
    <mergeCell ref="Q77:R77"/>
    <mergeCell ref="S77:T77"/>
    <mergeCell ref="U80:V80"/>
    <mergeCell ref="B81:D81"/>
    <mergeCell ref="E81:F81"/>
    <mergeCell ref="G81:H81"/>
    <mergeCell ref="I81:J81"/>
    <mergeCell ref="K81:L81"/>
    <mergeCell ref="M81:N81"/>
    <mergeCell ref="O81:P81"/>
    <mergeCell ref="Q81:R81"/>
    <mergeCell ref="S81:T81"/>
    <mergeCell ref="U81:V81"/>
    <mergeCell ref="B80:D80"/>
    <mergeCell ref="E80:F80"/>
    <mergeCell ref="G80:H80"/>
    <mergeCell ref="I80:J80"/>
    <mergeCell ref="K80:L80"/>
    <mergeCell ref="M80:N80"/>
    <mergeCell ref="O80:P80"/>
    <mergeCell ref="Q80:R80"/>
    <mergeCell ref="S80:T80"/>
    <mergeCell ref="U82:V82"/>
    <mergeCell ref="B83:D83"/>
    <mergeCell ref="E83:F83"/>
    <mergeCell ref="G83:H83"/>
    <mergeCell ref="I83:J83"/>
    <mergeCell ref="K83:L83"/>
    <mergeCell ref="M83:N83"/>
    <mergeCell ref="O83:P83"/>
    <mergeCell ref="Q83:R83"/>
    <mergeCell ref="S83:T83"/>
    <mergeCell ref="U83:V83"/>
    <mergeCell ref="B82:D82"/>
    <mergeCell ref="E82:F82"/>
    <mergeCell ref="G82:H82"/>
    <mergeCell ref="I82:J82"/>
    <mergeCell ref="K82:L82"/>
    <mergeCell ref="M82:N82"/>
    <mergeCell ref="O82:P82"/>
    <mergeCell ref="Q82:R82"/>
    <mergeCell ref="S82:T82"/>
    <mergeCell ref="U84:V84"/>
    <mergeCell ref="B85:D85"/>
    <mergeCell ref="E85:F85"/>
    <mergeCell ref="G85:H85"/>
    <mergeCell ref="I85:J85"/>
    <mergeCell ref="K85:L85"/>
    <mergeCell ref="M85:N85"/>
    <mergeCell ref="O85:P85"/>
    <mergeCell ref="Q85:R85"/>
    <mergeCell ref="S85:T85"/>
    <mergeCell ref="U85:V85"/>
    <mergeCell ref="B84:D84"/>
    <mergeCell ref="E84:F84"/>
    <mergeCell ref="G84:H84"/>
    <mergeCell ref="I84:J84"/>
    <mergeCell ref="K84:L84"/>
    <mergeCell ref="M84:N84"/>
    <mergeCell ref="O84:P84"/>
    <mergeCell ref="Q84:R84"/>
    <mergeCell ref="S84:T84"/>
    <mergeCell ref="U87:V87"/>
    <mergeCell ref="B86:D86"/>
    <mergeCell ref="E86:F86"/>
    <mergeCell ref="G86:H86"/>
    <mergeCell ref="I86:J86"/>
    <mergeCell ref="K86:L86"/>
    <mergeCell ref="M86:N86"/>
    <mergeCell ref="O86:P86"/>
    <mergeCell ref="Q86:R86"/>
    <mergeCell ref="S86:T86"/>
    <mergeCell ref="M49:N49"/>
    <mergeCell ref="K49:L49"/>
    <mergeCell ref="I49:J49"/>
    <mergeCell ref="G49:H49"/>
    <mergeCell ref="U88:V88"/>
    <mergeCell ref="B88:D88"/>
    <mergeCell ref="E88:F88"/>
    <mergeCell ref="G88:H88"/>
    <mergeCell ref="I88:J88"/>
    <mergeCell ref="K88:L88"/>
    <mergeCell ref="M88:N88"/>
    <mergeCell ref="O88:P88"/>
    <mergeCell ref="Q88:R88"/>
    <mergeCell ref="S88:T88"/>
    <mergeCell ref="U86:V86"/>
    <mergeCell ref="B87:D87"/>
    <mergeCell ref="E87:F87"/>
    <mergeCell ref="G87:H87"/>
    <mergeCell ref="I87:J87"/>
    <mergeCell ref="K87:L87"/>
    <mergeCell ref="M87:N87"/>
    <mergeCell ref="O87:P87"/>
    <mergeCell ref="Q87:R87"/>
    <mergeCell ref="S87:T87"/>
    <mergeCell ref="C94:V94"/>
    <mergeCell ref="C93:V93"/>
    <mergeCell ref="E49:F49"/>
    <mergeCell ref="B49:D49"/>
    <mergeCell ref="U49:V49"/>
    <mergeCell ref="S49:T49"/>
    <mergeCell ref="Q49:R49"/>
    <mergeCell ref="O49:P49"/>
    <mergeCell ref="B72:D72"/>
    <mergeCell ref="B78:D78"/>
    <mergeCell ref="E78:F78"/>
    <mergeCell ref="G78:H78"/>
    <mergeCell ref="I78:J78"/>
    <mergeCell ref="K78:L78"/>
    <mergeCell ref="M78:N78"/>
    <mergeCell ref="O78:P78"/>
    <mergeCell ref="Q78:R78"/>
    <mergeCell ref="S78:T78"/>
    <mergeCell ref="U78:V78"/>
    <mergeCell ref="M72:N72"/>
    <mergeCell ref="O72:P72"/>
    <mergeCell ref="Q72:R72"/>
    <mergeCell ref="S72:T72"/>
    <mergeCell ref="U72:V72"/>
  </mergeCells>
  <phoneticPr fontId="19"/>
  <dataValidations count="3">
    <dataValidation type="list" allowBlank="1" showInputMessage="1" showErrorMessage="1" sqref="V8 V32" xr:uid="{7F8F8433-55A3-4AC3-BF61-0E94C98143B6}">
      <formula1>"単位：千円,単位：百万円"</formula1>
    </dataValidation>
    <dataValidation type="list" allowBlank="1" showInputMessage="1" showErrorMessage="1" sqref="M3:O3" xr:uid="{FA22DF1E-F7A5-4857-BD2B-006477C4003C}">
      <formula1>"計画０期目,計画１期目,計画２期目,計画３期目"</formula1>
    </dataValidation>
    <dataValidation type="list" allowBlank="1" showInputMessage="1" showErrorMessage="1" sqref="E34:V34" xr:uid="{0DBF9A84-E3EA-4AF6-BB66-720AC081064F}">
      <formula1>"決算期(12M),半期(6M),1M試算表,2M試算表,3M試算表,4M試算表,5M試算表,6M試算表,7M試算表,8M試算表,9M試算表,10M試算表,11M試算表"</formula1>
    </dataValidation>
  </dataValidations>
  <pageMargins left="0.31496062992125984" right="0.11811023622047245" top="0.55118110236220474" bottom="0.15748031496062992" header="0.31496062992125984" footer="0.31496062992125984"/>
  <pageSetup paperSize="9" scale="72" fitToHeight="0" orientation="portrait" r:id="rId1"/>
  <rowBreaks count="1" manualBreakCount="1">
    <brk id="30" max="2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78D57-EFBC-44FE-8A3E-1F7C898F6DD3}">
  <sheetPr>
    <pageSetUpPr fitToPage="1"/>
  </sheetPr>
  <dimension ref="B1:BO58"/>
  <sheetViews>
    <sheetView showGridLines="0" view="pageBreakPreview" zoomScale="130" zoomScaleNormal="85" zoomScaleSheetLayoutView="130" workbookViewId="0"/>
  </sheetViews>
  <sheetFormatPr defaultRowHeight="13.5" x14ac:dyDescent="0.15"/>
  <cols>
    <col min="1" max="1" width="2.625" style="140" customWidth="1"/>
    <col min="2" max="3" width="3.125" style="141" customWidth="1"/>
    <col min="4" max="8" width="2.625" style="141" customWidth="1"/>
    <col min="9" max="9" width="3.125" style="141" customWidth="1"/>
    <col min="10" max="37" width="2.625" style="141" customWidth="1"/>
    <col min="38" max="16384" width="9" style="140"/>
  </cols>
  <sheetData>
    <row r="1" spans="2:67" ht="14.25" x14ac:dyDescent="0.15">
      <c r="AL1" s="142" t="s">
        <v>159</v>
      </c>
    </row>
    <row r="2" spans="2:67" s="143" customFormat="1" ht="18.75" customHeight="1" x14ac:dyDescent="0.15">
      <c r="B2" s="571" t="s">
        <v>160</v>
      </c>
      <c r="C2" s="571"/>
      <c r="D2" s="571"/>
      <c r="E2" s="571"/>
      <c r="F2" s="571"/>
      <c r="G2" s="571"/>
      <c r="H2" s="571"/>
      <c r="I2" s="571"/>
      <c r="J2" s="571"/>
      <c r="K2" s="571"/>
      <c r="L2" s="571"/>
      <c r="M2" s="571"/>
      <c r="N2" s="571"/>
      <c r="O2" s="571"/>
      <c r="P2" s="571"/>
      <c r="Q2" s="571"/>
      <c r="R2" s="571"/>
      <c r="S2" s="571"/>
      <c r="T2" s="571"/>
      <c r="U2" s="571"/>
      <c r="V2" s="571"/>
      <c r="W2" s="571"/>
      <c r="X2" s="571"/>
      <c r="Y2" s="571"/>
      <c r="Z2" s="571"/>
      <c r="AA2" s="571"/>
      <c r="AB2" s="571"/>
      <c r="AC2" s="571"/>
      <c r="AD2" s="571"/>
      <c r="AE2" s="571"/>
      <c r="AF2" s="571"/>
      <c r="AG2" s="571"/>
      <c r="AH2" s="571"/>
      <c r="AI2" s="571"/>
      <c r="AJ2" s="571"/>
      <c r="AK2" s="571"/>
      <c r="AL2" s="144"/>
      <c r="AM2" s="144"/>
      <c r="AN2" s="144"/>
      <c r="AO2" s="144"/>
      <c r="AP2" s="144"/>
      <c r="AQ2" s="144"/>
      <c r="AR2" s="144"/>
      <c r="AS2" s="144"/>
      <c r="AT2" s="144"/>
      <c r="AU2" s="144"/>
      <c r="AV2" s="144"/>
      <c r="AW2" s="141" t="s">
        <v>161</v>
      </c>
      <c r="AX2" s="144"/>
      <c r="AY2" s="144"/>
      <c r="AZ2" s="144"/>
      <c r="BA2" s="144"/>
      <c r="BB2" s="144"/>
      <c r="BC2" s="144"/>
      <c r="BD2" s="144"/>
      <c r="BE2" s="144"/>
      <c r="BF2" s="144"/>
      <c r="BG2" s="144"/>
      <c r="BH2" s="144"/>
      <c r="BI2" s="144"/>
      <c r="BJ2" s="144"/>
      <c r="BK2" s="144"/>
      <c r="BL2" s="144"/>
      <c r="BM2" s="144"/>
      <c r="BN2" s="144"/>
      <c r="BO2" s="144"/>
    </row>
    <row r="3" spans="2:67" s="143" customFormat="1" ht="9" customHeight="1" x14ac:dyDescent="0.15">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4"/>
      <c r="AM3" s="144"/>
      <c r="AN3" s="144"/>
      <c r="AO3" s="144"/>
      <c r="AP3" s="144"/>
      <c r="AQ3" s="144"/>
      <c r="AR3" s="144"/>
      <c r="AS3" s="144"/>
      <c r="AT3" s="144"/>
      <c r="AU3" s="144"/>
      <c r="AV3" s="146"/>
      <c r="AW3" s="147" t="s">
        <v>162</v>
      </c>
      <c r="AX3" s="144"/>
      <c r="AY3" s="144"/>
      <c r="AZ3" s="144"/>
      <c r="BA3" s="144"/>
      <c r="BB3" s="144"/>
      <c r="BC3" s="144"/>
      <c r="BD3" s="144"/>
      <c r="BE3" s="144"/>
      <c r="BF3" s="144"/>
      <c r="BG3" s="144"/>
      <c r="BH3" s="144"/>
      <c r="BI3" s="144"/>
      <c r="BJ3" s="144"/>
      <c r="BK3" s="144"/>
      <c r="BL3" s="144"/>
      <c r="BM3" s="144"/>
      <c r="BN3" s="144"/>
      <c r="BO3" s="144"/>
    </row>
    <row r="4" spans="2:67" s="148" customFormat="1" ht="18.75" customHeight="1" x14ac:dyDescent="0.15">
      <c r="B4" s="572" t="s">
        <v>163</v>
      </c>
      <c r="C4" s="573"/>
      <c r="D4" s="573"/>
      <c r="E4" s="574"/>
      <c r="F4" s="575" t="s">
        <v>311</v>
      </c>
      <c r="G4" s="576"/>
      <c r="H4" s="576"/>
      <c r="I4" s="576"/>
      <c r="J4" s="576"/>
      <c r="K4" s="576"/>
      <c r="L4" s="576"/>
      <c r="M4" s="576"/>
      <c r="N4" s="576"/>
      <c r="O4" s="576"/>
      <c r="P4" s="576"/>
      <c r="Q4" s="576"/>
      <c r="R4" s="576"/>
      <c r="S4" s="576"/>
      <c r="T4" s="577"/>
      <c r="U4" s="149"/>
      <c r="V4" s="149"/>
      <c r="W4" s="149"/>
      <c r="X4" s="149"/>
      <c r="Y4" s="149"/>
      <c r="Z4" s="149"/>
      <c r="AA4" s="578"/>
      <c r="AB4" s="579"/>
      <c r="AC4" s="579"/>
      <c r="AD4" s="579"/>
      <c r="AE4" s="579"/>
      <c r="AF4" s="579"/>
      <c r="AG4" s="580"/>
      <c r="AK4" s="149"/>
      <c r="AX4" s="141"/>
      <c r="AY4" s="141"/>
      <c r="AZ4" s="141"/>
      <c r="BA4" s="141"/>
      <c r="BB4" s="141"/>
      <c r="BC4" s="141"/>
      <c r="BD4" s="141"/>
      <c r="BE4" s="141"/>
      <c r="BF4" s="141"/>
      <c r="BG4" s="141"/>
      <c r="BH4" s="141"/>
      <c r="BI4" s="141"/>
      <c r="BJ4" s="141"/>
      <c r="BK4" s="141"/>
      <c r="BL4" s="141"/>
      <c r="BM4" s="141"/>
      <c r="BN4" s="141"/>
    </row>
    <row r="5" spans="2:67" s="148" customFormat="1" ht="18.75" customHeight="1" x14ac:dyDescent="0.15">
      <c r="B5" s="572" t="s">
        <v>164</v>
      </c>
      <c r="C5" s="573"/>
      <c r="D5" s="573"/>
      <c r="E5" s="574"/>
      <c r="F5" s="575" t="s">
        <v>328</v>
      </c>
      <c r="G5" s="576"/>
      <c r="H5" s="576"/>
      <c r="I5" s="576"/>
      <c r="J5" s="576"/>
      <c r="K5" s="576"/>
      <c r="L5" s="576"/>
      <c r="M5" s="576"/>
      <c r="N5" s="576"/>
      <c r="O5" s="576"/>
      <c r="P5" s="576"/>
      <c r="Q5" s="576"/>
      <c r="R5" s="576"/>
      <c r="S5" s="576"/>
      <c r="T5" s="577"/>
      <c r="U5" s="149"/>
      <c r="V5" s="149"/>
      <c r="W5" s="149"/>
      <c r="X5" s="149" t="s">
        <v>165</v>
      </c>
      <c r="Y5" s="149"/>
      <c r="Z5" s="149"/>
      <c r="AA5" s="149"/>
      <c r="AB5" s="149"/>
      <c r="AC5" s="149"/>
      <c r="AD5" s="149"/>
      <c r="AE5" s="149"/>
      <c r="AF5" s="149"/>
      <c r="AG5" s="149"/>
      <c r="AK5" s="149"/>
      <c r="AX5" s="141"/>
      <c r="AY5" s="141"/>
      <c r="AZ5" s="141"/>
      <c r="BA5" s="141"/>
      <c r="BB5" s="141"/>
      <c r="BC5" s="141"/>
      <c r="BD5" s="141"/>
      <c r="BE5" s="141"/>
      <c r="BF5" s="141"/>
      <c r="BG5" s="141"/>
      <c r="BH5" s="141"/>
      <c r="BI5" s="141"/>
      <c r="BJ5" s="141"/>
      <c r="BK5" s="141"/>
      <c r="BL5" s="141"/>
      <c r="BM5" s="141"/>
      <c r="BN5" s="141"/>
    </row>
    <row r="6" spans="2:67" s="148" customFormat="1" ht="18.75" customHeight="1" x14ac:dyDescent="0.15">
      <c r="B6" s="572" t="s">
        <v>166</v>
      </c>
      <c r="C6" s="573"/>
      <c r="D6" s="573"/>
      <c r="E6" s="574"/>
      <c r="F6" s="575" t="s">
        <v>312</v>
      </c>
      <c r="G6" s="576"/>
      <c r="H6" s="576"/>
      <c r="I6" s="576"/>
      <c r="J6" s="576"/>
      <c r="K6" s="576"/>
      <c r="L6" s="576"/>
      <c r="M6" s="576"/>
      <c r="N6" s="576"/>
      <c r="O6" s="576"/>
      <c r="P6" s="576"/>
      <c r="Q6" s="576"/>
      <c r="R6" s="576"/>
      <c r="S6" s="576"/>
      <c r="T6" s="577"/>
      <c r="U6" s="149"/>
      <c r="V6" s="149"/>
      <c r="W6" s="149"/>
      <c r="X6" s="581" t="s">
        <v>329</v>
      </c>
      <c r="Y6" s="582"/>
      <c r="Z6" s="582"/>
      <c r="AA6" s="582"/>
      <c r="AB6" s="582"/>
      <c r="AC6" s="582"/>
      <c r="AD6" s="582"/>
      <c r="AE6" s="582"/>
      <c r="AF6" s="582"/>
      <c r="AG6" s="582"/>
      <c r="AH6" s="582"/>
      <c r="AI6" s="582"/>
      <c r="AJ6" s="582"/>
      <c r="AK6" s="583"/>
      <c r="AX6" s="141"/>
      <c r="AY6" s="141"/>
      <c r="AZ6" s="141"/>
      <c r="BA6" s="141"/>
      <c r="BB6" s="141"/>
      <c r="BC6" s="141"/>
      <c r="BD6" s="141"/>
      <c r="BE6" s="141"/>
      <c r="BF6" s="141"/>
      <c r="BG6" s="141"/>
      <c r="BH6" s="141"/>
      <c r="BI6" s="141"/>
      <c r="BJ6" s="141"/>
      <c r="BK6" s="141"/>
      <c r="BL6" s="141"/>
      <c r="BM6" s="141"/>
      <c r="BN6" s="141"/>
    </row>
    <row r="7" spans="2:67" s="148" customFormat="1" ht="18.75" customHeight="1" x14ac:dyDescent="0.15">
      <c r="B7" s="150"/>
      <c r="C7" s="151"/>
      <c r="D7" s="151"/>
      <c r="E7" s="151"/>
      <c r="F7" s="150"/>
      <c r="G7" s="140"/>
      <c r="H7" s="140"/>
      <c r="I7" s="140"/>
      <c r="J7" s="140"/>
      <c r="K7" s="140"/>
      <c r="L7" s="140"/>
      <c r="M7" s="140"/>
      <c r="N7" s="140"/>
      <c r="O7" s="140"/>
      <c r="P7" s="140"/>
      <c r="Q7" s="140"/>
      <c r="R7" s="140"/>
      <c r="S7" s="140"/>
      <c r="T7" s="140"/>
      <c r="U7" s="149"/>
      <c r="V7" s="149"/>
      <c r="W7" s="149"/>
      <c r="X7" s="152"/>
      <c r="Y7" s="152"/>
      <c r="Z7" s="152"/>
      <c r="AA7" s="152"/>
      <c r="AB7" s="152"/>
      <c r="AC7" s="152"/>
      <c r="AD7" s="152"/>
      <c r="AE7" s="152"/>
      <c r="AF7" s="152"/>
      <c r="AG7" s="152"/>
      <c r="AK7" s="149"/>
      <c r="AX7" s="141"/>
      <c r="AY7" s="141"/>
      <c r="AZ7" s="141"/>
      <c r="BA7" s="141"/>
      <c r="BB7" s="141"/>
      <c r="BC7" s="141"/>
      <c r="BD7" s="141"/>
      <c r="BE7" s="141"/>
      <c r="BF7" s="141"/>
      <c r="BG7" s="141"/>
      <c r="BH7" s="141"/>
      <c r="BI7" s="141"/>
      <c r="BJ7" s="141"/>
      <c r="BK7" s="141"/>
      <c r="BL7" s="141"/>
      <c r="BM7" s="141"/>
      <c r="BN7" s="141"/>
    </row>
    <row r="8" spans="2:67" s="148" customFormat="1" ht="18.75" customHeight="1" x14ac:dyDescent="0.15">
      <c r="B8" s="149"/>
      <c r="C8" s="149"/>
      <c r="D8" s="149"/>
      <c r="E8" s="149"/>
      <c r="F8" s="149"/>
      <c r="G8" s="149"/>
      <c r="H8" s="149"/>
      <c r="I8" s="149"/>
      <c r="J8" s="149"/>
      <c r="K8" s="149"/>
      <c r="L8" s="149"/>
      <c r="M8" s="149"/>
      <c r="N8" s="149"/>
      <c r="O8" s="149"/>
      <c r="P8" s="149"/>
      <c r="Q8" s="149"/>
      <c r="R8" s="149"/>
      <c r="S8" s="149"/>
      <c r="T8" s="149"/>
      <c r="U8" s="584"/>
      <c r="V8" s="585"/>
      <c r="W8" s="585"/>
      <c r="X8" s="585"/>
      <c r="Y8" s="586"/>
      <c r="AB8" s="152"/>
      <c r="AC8" s="152"/>
      <c r="AD8" s="152"/>
      <c r="AE8" s="152"/>
      <c r="AF8" s="152"/>
      <c r="AL8" s="141"/>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row>
    <row r="9" spans="2:67" s="148" customFormat="1" ht="18.75" customHeight="1" x14ac:dyDescent="0.15">
      <c r="B9" s="149" t="s">
        <v>167</v>
      </c>
      <c r="C9" s="149"/>
      <c r="D9" s="149"/>
      <c r="E9" s="149"/>
      <c r="F9" s="149"/>
      <c r="G9" s="149"/>
      <c r="H9" s="149"/>
      <c r="I9" s="149"/>
      <c r="J9" s="149"/>
      <c r="K9" s="149"/>
      <c r="L9" s="149"/>
      <c r="M9" s="149"/>
      <c r="N9" s="149"/>
      <c r="O9" s="149"/>
      <c r="P9" s="149"/>
      <c r="Q9" s="149"/>
      <c r="R9" s="149"/>
      <c r="S9" s="149"/>
      <c r="T9" s="149"/>
      <c r="U9" s="153"/>
      <c r="V9" s="152"/>
      <c r="AA9" s="141"/>
      <c r="AB9" s="152"/>
      <c r="AC9" s="152"/>
      <c r="AD9" s="152"/>
      <c r="AE9" s="152"/>
      <c r="AF9" s="152"/>
      <c r="AG9" s="152"/>
      <c r="AK9" s="154" t="s">
        <v>168</v>
      </c>
      <c r="AM9" s="141"/>
      <c r="AN9" s="141"/>
      <c r="AO9" s="141"/>
      <c r="AP9" s="141"/>
      <c r="AQ9" s="141"/>
      <c r="AR9" s="141"/>
      <c r="AS9" s="141"/>
      <c r="AT9" s="141"/>
      <c r="AU9" s="141"/>
      <c r="AV9" s="141"/>
      <c r="AW9" s="141"/>
      <c r="AX9" s="141"/>
      <c r="AY9" s="141"/>
      <c r="AZ9" s="141"/>
      <c r="BA9" s="141"/>
      <c r="BB9" s="141"/>
      <c r="BC9" s="141"/>
      <c r="BD9" s="141"/>
      <c r="BE9" s="141"/>
      <c r="BF9" s="141"/>
      <c r="BG9" s="141"/>
      <c r="BH9" s="141"/>
      <c r="BI9" s="141"/>
      <c r="BJ9" s="141"/>
      <c r="BK9" s="141"/>
      <c r="BL9" s="141"/>
      <c r="BM9" s="141"/>
      <c r="BN9" s="141"/>
      <c r="BO9" s="141"/>
    </row>
    <row r="10" spans="2:67" s="148" customFormat="1" ht="18.75" customHeight="1" thickBot="1" x14ac:dyDescent="0.2">
      <c r="B10" s="587" t="s">
        <v>169</v>
      </c>
      <c r="C10" s="588"/>
      <c r="D10" s="588"/>
      <c r="E10" s="588"/>
      <c r="F10" s="588"/>
      <c r="G10" s="589"/>
      <c r="H10" s="593" t="s">
        <v>170</v>
      </c>
      <c r="I10" s="594"/>
      <c r="J10" s="594"/>
      <c r="K10" s="594"/>
      <c r="L10" s="594"/>
      <c r="M10" s="594"/>
      <c r="N10" s="594"/>
      <c r="O10" s="155"/>
      <c r="P10" s="155"/>
      <c r="Q10" s="155"/>
      <c r="R10" s="155"/>
      <c r="S10" s="155"/>
      <c r="T10" s="155"/>
      <c r="U10" s="155"/>
      <c r="V10" s="155"/>
      <c r="W10" s="155"/>
      <c r="X10" s="255"/>
      <c r="Y10" s="255"/>
      <c r="Z10" s="255"/>
      <c r="AA10" s="255"/>
      <c r="AB10" s="255"/>
      <c r="AC10" s="255"/>
      <c r="AD10" s="255"/>
      <c r="AE10" s="255"/>
      <c r="AF10" s="255"/>
      <c r="AG10" s="255"/>
      <c r="AH10" s="255"/>
      <c r="AI10" s="255"/>
      <c r="AJ10" s="255"/>
      <c r="AK10" s="256"/>
      <c r="AL10" s="141"/>
      <c r="AM10" s="141"/>
      <c r="AN10" s="141"/>
      <c r="AO10" s="141"/>
      <c r="AP10" s="141"/>
      <c r="AQ10" s="141"/>
      <c r="AR10" s="141"/>
      <c r="AS10" s="141"/>
      <c r="AT10" s="141"/>
      <c r="AU10" s="141"/>
      <c r="AV10" s="141"/>
      <c r="AW10" s="141"/>
      <c r="AX10" s="141"/>
      <c r="AY10" s="141"/>
      <c r="AZ10" s="141"/>
      <c r="BA10" s="141"/>
      <c r="BB10" s="141"/>
      <c r="BC10" s="141"/>
      <c r="BD10" s="141"/>
      <c r="BE10" s="141"/>
      <c r="BF10" s="141"/>
      <c r="BG10" s="141"/>
      <c r="BH10" s="141"/>
      <c r="BI10" s="141"/>
      <c r="BJ10" s="141"/>
      <c r="BK10" s="141"/>
      <c r="BL10" s="141"/>
      <c r="BM10" s="141"/>
      <c r="BN10" s="141"/>
      <c r="BO10" s="141"/>
    </row>
    <row r="11" spans="2:67" s="148" customFormat="1" ht="18.75" customHeight="1" thickTop="1" x14ac:dyDescent="0.15">
      <c r="B11" s="590"/>
      <c r="C11" s="591"/>
      <c r="D11" s="591"/>
      <c r="E11" s="591"/>
      <c r="F11" s="591"/>
      <c r="G11" s="592"/>
      <c r="H11" s="595"/>
      <c r="I11" s="596"/>
      <c r="J11" s="596"/>
      <c r="K11" s="596"/>
      <c r="L11" s="596"/>
      <c r="M11" s="596"/>
      <c r="N11" s="596"/>
      <c r="O11" s="597" t="s">
        <v>171</v>
      </c>
      <c r="P11" s="598"/>
      <c r="Q11" s="598"/>
      <c r="R11" s="598"/>
      <c r="S11" s="598"/>
      <c r="T11" s="598"/>
      <c r="U11" s="598"/>
      <c r="V11" s="598"/>
      <c r="W11" s="598"/>
      <c r="X11" s="599" t="s">
        <v>172</v>
      </c>
      <c r="Y11" s="600"/>
      <c r="Z11" s="600"/>
      <c r="AA11" s="600"/>
      <c r="AB11" s="600"/>
      <c r="AC11" s="600"/>
      <c r="AD11" s="600"/>
      <c r="AE11" s="600"/>
      <c r="AF11" s="600"/>
      <c r="AG11" s="600"/>
      <c r="AH11" s="600"/>
      <c r="AI11" s="600"/>
      <c r="AJ11" s="600"/>
      <c r="AK11" s="601"/>
      <c r="AL11" s="141"/>
      <c r="AM11" s="141"/>
      <c r="AN11" s="141"/>
      <c r="AO11" s="141"/>
      <c r="AP11" s="141"/>
      <c r="AQ11" s="141"/>
      <c r="AR11" s="141"/>
      <c r="AS11" s="141"/>
      <c r="AT11" s="141"/>
      <c r="AU11" s="141"/>
      <c r="AV11" s="141"/>
      <c r="AW11" s="141"/>
      <c r="AX11" s="141"/>
      <c r="AY11" s="141"/>
      <c r="AZ11" s="141"/>
      <c r="BA11" s="141"/>
      <c r="BB11" s="141"/>
      <c r="BC11" s="141"/>
      <c r="BD11" s="141"/>
      <c r="BE11" s="141"/>
      <c r="BF11" s="141"/>
      <c r="BG11" s="141"/>
      <c r="BH11" s="141"/>
      <c r="BI11" s="141"/>
      <c r="BJ11" s="141"/>
      <c r="BK11" s="141"/>
      <c r="BL11" s="141"/>
      <c r="BM11" s="141"/>
      <c r="BN11" s="141"/>
      <c r="BO11" s="141"/>
    </row>
    <row r="12" spans="2:67" s="148" customFormat="1" ht="18.75" customHeight="1" x14ac:dyDescent="0.15">
      <c r="B12" s="602" t="s">
        <v>313</v>
      </c>
      <c r="C12" s="602"/>
      <c r="D12" s="602"/>
      <c r="E12" s="602"/>
      <c r="F12" s="602"/>
      <c r="G12" s="602"/>
      <c r="H12" s="602">
        <v>30</v>
      </c>
      <c r="I12" s="602"/>
      <c r="J12" s="602"/>
      <c r="K12" s="602"/>
      <c r="L12" s="602"/>
      <c r="M12" s="602"/>
      <c r="N12" s="602"/>
      <c r="O12" s="602">
        <v>30</v>
      </c>
      <c r="P12" s="602"/>
      <c r="Q12" s="602"/>
      <c r="R12" s="602"/>
      <c r="S12" s="602"/>
      <c r="T12" s="602"/>
      <c r="U12" s="602"/>
      <c r="V12" s="602"/>
      <c r="W12" s="603"/>
      <c r="X12" s="604" t="s">
        <v>314</v>
      </c>
      <c r="Y12" s="605"/>
      <c r="Z12" s="605"/>
      <c r="AA12" s="605"/>
      <c r="AB12" s="605"/>
      <c r="AC12" s="605"/>
      <c r="AD12" s="605"/>
      <c r="AE12" s="605"/>
      <c r="AF12" s="605"/>
      <c r="AG12" s="605"/>
      <c r="AH12" s="605"/>
      <c r="AI12" s="605"/>
      <c r="AJ12" s="605"/>
      <c r="AK12" s="606"/>
      <c r="AL12" s="141"/>
      <c r="AM12" s="141"/>
      <c r="AN12" s="141"/>
      <c r="AO12" s="141"/>
      <c r="AP12" s="141"/>
      <c r="AQ12" s="141"/>
      <c r="AR12" s="141"/>
      <c r="AS12" s="141"/>
      <c r="AT12" s="141"/>
      <c r="AU12" s="141"/>
      <c r="AV12" s="141"/>
      <c r="AW12" s="141"/>
      <c r="AX12" s="141"/>
      <c r="AY12" s="141"/>
      <c r="AZ12" s="141"/>
      <c r="BA12" s="141"/>
      <c r="BB12" s="141"/>
      <c r="BC12" s="141"/>
      <c r="BD12" s="141"/>
      <c r="BE12" s="141"/>
      <c r="BF12" s="141"/>
      <c r="BG12" s="141"/>
      <c r="BH12" s="141"/>
      <c r="BI12" s="141"/>
      <c r="BJ12" s="141"/>
      <c r="BK12" s="141"/>
      <c r="BL12" s="141"/>
      <c r="BM12" s="141"/>
      <c r="BN12" s="141"/>
      <c r="BO12" s="141"/>
    </row>
    <row r="13" spans="2:67" s="148" customFormat="1" ht="18.75" customHeight="1" x14ac:dyDescent="0.15">
      <c r="B13" s="602" t="s">
        <v>315</v>
      </c>
      <c r="C13" s="602"/>
      <c r="D13" s="602"/>
      <c r="E13" s="602"/>
      <c r="F13" s="602"/>
      <c r="G13" s="602"/>
      <c r="H13" s="602">
        <v>20</v>
      </c>
      <c r="I13" s="602"/>
      <c r="J13" s="602"/>
      <c r="K13" s="602"/>
      <c r="L13" s="602"/>
      <c r="M13" s="602"/>
      <c r="N13" s="602"/>
      <c r="O13" s="602">
        <v>20</v>
      </c>
      <c r="P13" s="602"/>
      <c r="Q13" s="602"/>
      <c r="R13" s="602"/>
      <c r="S13" s="602"/>
      <c r="T13" s="602"/>
      <c r="U13" s="602"/>
      <c r="V13" s="602"/>
      <c r="W13" s="603"/>
      <c r="X13" s="604" t="s">
        <v>316</v>
      </c>
      <c r="Y13" s="605"/>
      <c r="Z13" s="605"/>
      <c r="AA13" s="605"/>
      <c r="AB13" s="605"/>
      <c r="AC13" s="605"/>
      <c r="AD13" s="605"/>
      <c r="AE13" s="605"/>
      <c r="AF13" s="605"/>
      <c r="AG13" s="605"/>
      <c r="AH13" s="605"/>
      <c r="AI13" s="605"/>
      <c r="AJ13" s="605"/>
      <c r="AK13" s="606"/>
      <c r="AL13" s="141"/>
      <c r="AM13" s="141"/>
      <c r="AN13" s="141"/>
      <c r="AO13" s="141"/>
      <c r="AP13" s="141"/>
      <c r="AQ13" s="141"/>
      <c r="AR13" s="141"/>
      <c r="AS13" s="141"/>
      <c r="AT13" s="141"/>
      <c r="AU13" s="141"/>
      <c r="AV13" s="141"/>
      <c r="AW13" s="141"/>
      <c r="AX13" s="141"/>
      <c r="AY13" s="141"/>
      <c r="AZ13" s="141"/>
      <c r="BA13" s="141"/>
      <c r="BB13" s="141"/>
      <c r="BC13" s="141"/>
      <c r="BD13" s="141"/>
      <c r="BE13" s="141"/>
      <c r="BF13" s="141"/>
      <c r="BG13" s="141"/>
      <c r="BH13" s="141"/>
      <c r="BI13" s="141"/>
      <c r="BJ13" s="141"/>
      <c r="BK13" s="141"/>
      <c r="BL13" s="141"/>
      <c r="BM13" s="141"/>
      <c r="BN13" s="141"/>
      <c r="BO13" s="141"/>
    </row>
    <row r="14" spans="2:67" s="148" customFormat="1" ht="18.75" customHeight="1" thickBot="1" x14ac:dyDescent="0.2">
      <c r="B14" s="602" t="s">
        <v>317</v>
      </c>
      <c r="C14" s="602"/>
      <c r="D14" s="602"/>
      <c r="E14" s="602"/>
      <c r="F14" s="602"/>
      <c r="G14" s="602"/>
      <c r="H14" s="602">
        <v>10</v>
      </c>
      <c r="I14" s="602"/>
      <c r="J14" s="602"/>
      <c r="K14" s="602"/>
      <c r="L14" s="602"/>
      <c r="M14" s="602"/>
      <c r="N14" s="602"/>
      <c r="O14" s="602">
        <v>10</v>
      </c>
      <c r="P14" s="602"/>
      <c r="Q14" s="602"/>
      <c r="R14" s="602"/>
      <c r="S14" s="602"/>
      <c r="T14" s="602"/>
      <c r="U14" s="602"/>
      <c r="V14" s="602"/>
      <c r="W14" s="603"/>
      <c r="X14" s="607" t="s">
        <v>318</v>
      </c>
      <c r="Y14" s="608"/>
      <c r="Z14" s="608"/>
      <c r="AA14" s="608"/>
      <c r="AB14" s="608"/>
      <c r="AC14" s="608"/>
      <c r="AD14" s="608"/>
      <c r="AE14" s="608"/>
      <c r="AF14" s="608"/>
      <c r="AG14" s="608"/>
      <c r="AH14" s="608"/>
      <c r="AI14" s="608"/>
      <c r="AJ14" s="608"/>
      <c r="AK14" s="609"/>
      <c r="AL14" s="141"/>
      <c r="AM14" s="141"/>
      <c r="AN14" s="141"/>
      <c r="AO14" s="141"/>
      <c r="AP14" s="141"/>
      <c r="AQ14" s="141"/>
      <c r="AR14" s="141"/>
      <c r="AS14" s="141"/>
      <c r="AT14" s="141"/>
      <c r="AU14" s="141"/>
      <c r="AV14" s="141"/>
      <c r="AW14" s="141"/>
      <c r="AX14" s="141"/>
      <c r="AY14" s="141"/>
      <c r="AZ14" s="141"/>
      <c r="BA14" s="141"/>
      <c r="BB14" s="141"/>
      <c r="BC14" s="141"/>
      <c r="BD14" s="141"/>
      <c r="BE14" s="141"/>
      <c r="BF14" s="141"/>
      <c r="BG14" s="141"/>
      <c r="BH14" s="141"/>
      <c r="BI14" s="141"/>
      <c r="BJ14" s="141"/>
      <c r="BK14" s="141"/>
      <c r="BL14" s="141"/>
      <c r="BM14" s="141"/>
      <c r="BN14" s="141"/>
      <c r="BO14" s="141"/>
    </row>
    <row r="15" spans="2:67" s="148" customFormat="1" ht="18.75" customHeight="1" thickTop="1" x14ac:dyDescent="0.15">
      <c r="B15" s="156" t="s">
        <v>173</v>
      </c>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41"/>
      <c r="AM15" s="141"/>
      <c r="AN15" s="141"/>
      <c r="AO15" s="141"/>
      <c r="AP15" s="141"/>
      <c r="AQ15" s="141"/>
      <c r="AR15" s="141"/>
      <c r="AS15" s="141"/>
      <c r="AT15" s="141"/>
      <c r="AU15" s="141"/>
      <c r="AV15" s="141"/>
      <c r="AW15" s="141"/>
      <c r="AX15" s="141"/>
      <c r="AY15" s="141"/>
      <c r="AZ15" s="141"/>
      <c r="BA15" s="141"/>
      <c r="BB15" s="141"/>
      <c r="BC15" s="141"/>
      <c r="BD15" s="141"/>
      <c r="BE15" s="141"/>
      <c r="BF15" s="141"/>
      <c r="BG15" s="141"/>
      <c r="BH15" s="141"/>
      <c r="BI15" s="141"/>
      <c r="BJ15" s="141"/>
      <c r="BK15" s="141"/>
      <c r="BL15" s="141"/>
      <c r="BM15" s="141"/>
      <c r="BN15" s="141"/>
      <c r="BO15" s="141"/>
    </row>
    <row r="16" spans="2:67" s="148" customFormat="1" ht="18.75" customHeight="1" x14ac:dyDescent="0.15">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41"/>
      <c r="AM16" s="141"/>
      <c r="AN16" s="141"/>
      <c r="AO16" s="141"/>
      <c r="AP16" s="141"/>
      <c r="AQ16" s="141"/>
      <c r="AR16" s="141"/>
      <c r="AS16" s="141"/>
      <c r="AT16" s="141"/>
      <c r="AU16" s="141"/>
      <c r="AV16" s="141"/>
      <c r="AW16" s="141"/>
      <c r="AX16" s="141"/>
      <c r="AY16" s="141"/>
      <c r="AZ16" s="141"/>
      <c r="BA16" s="141"/>
      <c r="BB16" s="141"/>
      <c r="BC16" s="141"/>
      <c r="BD16" s="141"/>
      <c r="BE16" s="141"/>
      <c r="BF16" s="141"/>
      <c r="BG16" s="141"/>
      <c r="BH16" s="141"/>
      <c r="BI16" s="141"/>
      <c r="BJ16" s="141"/>
      <c r="BK16" s="141"/>
      <c r="BL16" s="141"/>
      <c r="BM16" s="141"/>
      <c r="BN16" s="141"/>
      <c r="BO16" s="141"/>
    </row>
    <row r="17" spans="2:67" s="148" customFormat="1" ht="18.75" customHeight="1" x14ac:dyDescent="0.15">
      <c r="B17" s="149" t="s">
        <v>174</v>
      </c>
      <c r="C17" s="149"/>
      <c r="D17" s="149"/>
      <c r="E17" s="149"/>
      <c r="F17" s="149"/>
      <c r="G17" s="149"/>
      <c r="H17" s="149"/>
      <c r="I17" s="149"/>
      <c r="J17" s="149"/>
      <c r="K17" s="149"/>
      <c r="L17" s="149"/>
      <c r="M17" s="149"/>
      <c r="N17" s="149"/>
      <c r="O17" s="149"/>
      <c r="P17" s="149"/>
      <c r="Q17" s="149"/>
      <c r="R17" s="149"/>
      <c r="S17" s="149"/>
      <c r="T17" s="149"/>
      <c r="U17" s="149"/>
      <c r="V17" s="149"/>
      <c r="W17" s="149"/>
      <c r="X17" s="149"/>
      <c r="Y17" s="152"/>
      <c r="Z17" s="152"/>
      <c r="AA17" s="152"/>
      <c r="AB17" s="152"/>
      <c r="AC17" s="152"/>
      <c r="AD17" s="152"/>
      <c r="AE17" s="152"/>
      <c r="AF17" s="152"/>
      <c r="AG17" s="152"/>
      <c r="AL17" s="141"/>
      <c r="AM17" s="141"/>
      <c r="AN17" s="141"/>
      <c r="AO17" s="141"/>
      <c r="AP17" s="141"/>
      <c r="AQ17" s="141"/>
      <c r="AR17" s="141"/>
      <c r="AS17" s="141"/>
      <c r="AT17" s="141"/>
      <c r="AU17" s="141"/>
      <c r="AV17" s="141"/>
      <c r="AW17" s="141"/>
      <c r="AX17" s="141"/>
      <c r="AY17" s="141"/>
      <c r="AZ17" s="141"/>
      <c r="BA17" s="141"/>
      <c r="BB17" s="141"/>
      <c r="BC17" s="141"/>
      <c r="BD17" s="141"/>
      <c r="BE17" s="141"/>
      <c r="BF17" s="141"/>
      <c r="BG17" s="141"/>
      <c r="BH17" s="141"/>
      <c r="BI17" s="141"/>
      <c r="BJ17" s="141"/>
      <c r="BK17" s="141"/>
      <c r="BL17" s="141"/>
      <c r="BM17" s="141"/>
      <c r="BN17" s="141"/>
      <c r="BO17" s="141"/>
    </row>
    <row r="18" spans="2:67" s="148" customFormat="1" ht="28.5" customHeight="1" x14ac:dyDescent="0.15">
      <c r="B18" s="610" t="s">
        <v>175</v>
      </c>
      <c r="C18" s="610"/>
      <c r="D18" s="610"/>
      <c r="E18" s="610"/>
      <c r="F18" s="610"/>
      <c r="G18" s="610"/>
      <c r="H18" s="611" t="s">
        <v>176</v>
      </c>
      <c r="I18" s="612"/>
      <c r="J18" s="612"/>
      <c r="K18" s="612"/>
      <c r="L18" s="612"/>
      <c r="M18" s="613" t="s">
        <v>177</v>
      </c>
      <c r="N18" s="614"/>
      <c r="O18" s="614"/>
      <c r="P18" s="614"/>
      <c r="Q18" s="614"/>
      <c r="R18" s="614"/>
      <c r="S18" s="614"/>
      <c r="T18" s="614"/>
      <c r="U18" s="614"/>
      <c r="V18" s="614"/>
      <c r="W18" s="614"/>
      <c r="X18" s="614"/>
      <c r="Y18" s="614"/>
      <c r="Z18" s="614"/>
      <c r="AA18" s="614"/>
      <c r="AB18" s="614"/>
      <c r="AC18" s="614"/>
      <c r="AD18" s="614"/>
      <c r="AE18" s="614"/>
      <c r="AF18" s="614"/>
      <c r="AG18" s="614"/>
      <c r="AH18" s="614"/>
      <c r="AI18" s="614"/>
      <c r="AJ18" s="614"/>
      <c r="AK18" s="615"/>
      <c r="AL18" s="141"/>
      <c r="AM18" s="141"/>
      <c r="AN18" s="141"/>
      <c r="AO18" s="141"/>
      <c r="AP18" s="141"/>
      <c r="AQ18" s="141"/>
      <c r="AR18" s="141"/>
      <c r="AS18" s="141"/>
      <c r="AT18" s="141"/>
      <c r="AU18" s="141"/>
      <c r="AV18" s="141"/>
      <c r="AW18" s="141"/>
      <c r="AX18" s="141"/>
      <c r="AY18" s="141"/>
      <c r="AZ18" s="141"/>
      <c r="BA18" s="141"/>
      <c r="BB18" s="141"/>
      <c r="BC18" s="141"/>
      <c r="BD18" s="141"/>
      <c r="BE18" s="141"/>
      <c r="BF18" s="141"/>
      <c r="BG18" s="141"/>
      <c r="BH18" s="141"/>
      <c r="BI18" s="141"/>
      <c r="BJ18" s="141"/>
      <c r="BK18" s="141"/>
      <c r="BL18" s="141"/>
      <c r="BM18" s="141"/>
      <c r="BN18" s="141"/>
      <c r="BO18" s="141"/>
    </row>
    <row r="19" spans="2:67" s="151" customFormat="1" ht="21" customHeight="1" x14ac:dyDescent="0.15">
      <c r="B19" s="616">
        <v>45818</v>
      </c>
      <c r="C19" s="617"/>
      <c r="D19" s="617"/>
      <c r="E19" s="617"/>
      <c r="F19" s="617"/>
      <c r="G19" s="618"/>
      <c r="H19" s="619" t="s">
        <v>319</v>
      </c>
      <c r="I19" s="619"/>
      <c r="J19" s="619"/>
      <c r="K19" s="619"/>
      <c r="L19" s="619"/>
      <c r="M19" s="620" t="s">
        <v>320</v>
      </c>
      <c r="N19" s="621"/>
      <c r="O19" s="621"/>
      <c r="P19" s="621"/>
      <c r="Q19" s="621"/>
      <c r="R19" s="621"/>
      <c r="S19" s="621"/>
      <c r="T19" s="621"/>
      <c r="U19" s="621"/>
      <c r="V19" s="621"/>
      <c r="W19" s="621"/>
      <c r="X19" s="621"/>
      <c r="Y19" s="621"/>
      <c r="Z19" s="621"/>
      <c r="AA19" s="621"/>
      <c r="AB19" s="621"/>
      <c r="AC19" s="621"/>
      <c r="AD19" s="621"/>
      <c r="AE19" s="621"/>
      <c r="AF19" s="621"/>
      <c r="AG19" s="621"/>
      <c r="AH19" s="621"/>
      <c r="AI19" s="621"/>
      <c r="AJ19" s="621"/>
      <c r="AK19" s="622"/>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c r="BI19" s="140"/>
      <c r="BJ19" s="140"/>
      <c r="BK19" s="140"/>
      <c r="BL19" s="140"/>
      <c r="BM19" s="140"/>
      <c r="BN19" s="140"/>
      <c r="BO19" s="140"/>
    </row>
    <row r="20" spans="2:67" s="151" customFormat="1" ht="21" customHeight="1" x14ac:dyDescent="0.15">
      <c r="B20" s="616">
        <v>45818</v>
      </c>
      <c r="C20" s="617"/>
      <c r="D20" s="617"/>
      <c r="E20" s="617"/>
      <c r="F20" s="617"/>
      <c r="G20" s="618"/>
      <c r="H20" s="619" t="s">
        <v>321</v>
      </c>
      <c r="I20" s="619"/>
      <c r="J20" s="619"/>
      <c r="K20" s="619"/>
      <c r="L20" s="619"/>
      <c r="M20" s="620" t="s">
        <v>322</v>
      </c>
      <c r="N20" s="621"/>
      <c r="O20" s="621"/>
      <c r="P20" s="621"/>
      <c r="Q20" s="621"/>
      <c r="R20" s="621"/>
      <c r="S20" s="621"/>
      <c r="T20" s="621"/>
      <c r="U20" s="621"/>
      <c r="V20" s="621"/>
      <c r="W20" s="621"/>
      <c r="X20" s="621"/>
      <c r="Y20" s="621"/>
      <c r="Z20" s="621"/>
      <c r="AA20" s="621"/>
      <c r="AB20" s="621"/>
      <c r="AC20" s="621"/>
      <c r="AD20" s="621"/>
      <c r="AE20" s="621"/>
      <c r="AF20" s="621"/>
      <c r="AG20" s="621"/>
      <c r="AH20" s="621"/>
      <c r="AI20" s="621"/>
      <c r="AJ20" s="621"/>
      <c r="AK20" s="622"/>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c r="BI20" s="140"/>
      <c r="BJ20" s="140"/>
      <c r="BK20" s="140"/>
      <c r="BL20" s="140"/>
      <c r="BM20" s="140"/>
      <c r="BN20" s="140"/>
      <c r="BO20" s="140"/>
    </row>
    <row r="21" spans="2:67" s="151" customFormat="1" ht="21" customHeight="1" x14ac:dyDescent="0.15">
      <c r="B21" s="616">
        <v>45830</v>
      </c>
      <c r="C21" s="617"/>
      <c r="D21" s="617"/>
      <c r="E21" s="617"/>
      <c r="F21" s="617"/>
      <c r="G21" s="618"/>
      <c r="H21" s="619" t="s">
        <v>323</v>
      </c>
      <c r="I21" s="619"/>
      <c r="J21" s="619"/>
      <c r="K21" s="619"/>
      <c r="L21" s="619"/>
      <c r="M21" s="620" t="s">
        <v>324</v>
      </c>
      <c r="N21" s="621"/>
      <c r="O21" s="621"/>
      <c r="P21" s="621"/>
      <c r="Q21" s="621"/>
      <c r="R21" s="621"/>
      <c r="S21" s="621"/>
      <c r="T21" s="621"/>
      <c r="U21" s="621"/>
      <c r="V21" s="621"/>
      <c r="W21" s="621"/>
      <c r="X21" s="621"/>
      <c r="Y21" s="621"/>
      <c r="Z21" s="621"/>
      <c r="AA21" s="621"/>
      <c r="AB21" s="621"/>
      <c r="AC21" s="621"/>
      <c r="AD21" s="621"/>
      <c r="AE21" s="621"/>
      <c r="AF21" s="621"/>
      <c r="AG21" s="621"/>
      <c r="AH21" s="621"/>
      <c r="AI21" s="621"/>
      <c r="AJ21" s="621"/>
      <c r="AK21" s="622"/>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c r="BI21" s="140"/>
      <c r="BJ21" s="140"/>
      <c r="BK21" s="140"/>
      <c r="BL21" s="140"/>
      <c r="BM21" s="140"/>
      <c r="BN21" s="140"/>
      <c r="BO21" s="140"/>
    </row>
    <row r="22" spans="2:67" s="151" customFormat="1" ht="12.75" customHeight="1" x14ac:dyDescent="0.15">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52"/>
      <c r="Z22" s="152"/>
      <c r="AA22" s="152"/>
      <c r="AB22" s="152"/>
      <c r="AC22" s="152"/>
      <c r="AD22" s="152"/>
      <c r="AE22" s="152"/>
      <c r="AF22" s="152"/>
      <c r="AG22" s="152"/>
      <c r="AH22" s="148"/>
      <c r="AI22" s="148"/>
      <c r="AJ22" s="148"/>
      <c r="AK22" s="148"/>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c r="BI22" s="140"/>
      <c r="BJ22" s="140"/>
      <c r="BK22" s="140"/>
      <c r="BL22" s="140"/>
      <c r="BM22" s="140"/>
      <c r="BN22" s="140"/>
      <c r="BO22" s="140"/>
    </row>
    <row r="23" spans="2:67" s="157" customFormat="1" ht="36.75" customHeight="1" x14ac:dyDescent="0.15">
      <c r="B23" s="149" t="s">
        <v>178</v>
      </c>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9"/>
      <c r="AH23" s="623" t="s">
        <v>179</v>
      </c>
      <c r="AI23" s="624"/>
      <c r="AJ23" s="624"/>
      <c r="AK23" s="625"/>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c r="BI23" s="146"/>
      <c r="BJ23" s="146"/>
      <c r="BK23" s="146"/>
      <c r="BL23" s="146"/>
      <c r="BM23" s="146"/>
      <c r="BN23" s="146"/>
      <c r="BO23" s="146"/>
    </row>
    <row r="24" spans="2:67" s="157" customFormat="1" ht="37.5" customHeight="1" thickBot="1" x14ac:dyDescent="0.2">
      <c r="B24" s="626" t="s">
        <v>180</v>
      </c>
      <c r="C24" s="627"/>
      <c r="D24" s="628"/>
      <c r="E24" s="628"/>
      <c r="F24" s="628"/>
      <c r="G24" s="628"/>
      <c r="H24" s="629"/>
      <c r="I24" s="626" t="s">
        <v>181</v>
      </c>
      <c r="J24" s="627"/>
      <c r="K24" s="627"/>
      <c r="L24" s="627"/>
      <c r="M24" s="627"/>
      <c r="N24" s="627"/>
      <c r="O24" s="627"/>
      <c r="P24" s="627"/>
      <c r="Q24" s="627"/>
      <c r="R24" s="627"/>
      <c r="S24" s="627"/>
      <c r="T24" s="627"/>
      <c r="U24" s="627"/>
      <c r="V24" s="627"/>
      <c r="W24" s="627"/>
      <c r="X24" s="627"/>
      <c r="Y24" s="627"/>
      <c r="Z24" s="627"/>
      <c r="AA24" s="627"/>
      <c r="AB24" s="627"/>
      <c r="AC24" s="627"/>
      <c r="AD24" s="627"/>
      <c r="AE24" s="627"/>
      <c r="AF24" s="627"/>
      <c r="AG24" s="633"/>
      <c r="AH24" s="636" t="s">
        <v>182</v>
      </c>
      <c r="AI24" s="637"/>
      <c r="AJ24" s="637"/>
      <c r="AK24" s="638"/>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c r="BI24" s="146"/>
      <c r="BJ24" s="146"/>
      <c r="BK24" s="146"/>
      <c r="BL24" s="146"/>
      <c r="BM24" s="146"/>
      <c r="BN24" s="146"/>
      <c r="BO24" s="146"/>
    </row>
    <row r="25" spans="2:67" s="157" customFormat="1" ht="26.25" customHeight="1" thickTop="1" thickBot="1" x14ac:dyDescent="0.2">
      <c r="B25" s="630"/>
      <c r="C25" s="631"/>
      <c r="D25" s="631"/>
      <c r="E25" s="631"/>
      <c r="F25" s="631"/>
      <c r="G25" s="631"/>
      <c r="H25" s="632"/>
      <c r="I25" s="634"/>
      <c r="J25" s="635"/>
      <c r="K25" s="635"/>
      <c r="L25" s="635"/>
      <c r="M25" s="635"/>
      <c r="N25" s="635"/>
      <c r="O25" s="635"/>
      <c r="P25" s="635"/>
      <c r="Q25" s="635"/>
      <c r="R25" s="635"/>
      <c r="S25" s="635"/>
      <c r="T25" s="635"/>
      <c r="U25" s="635"/>
      <c r="V25" s="635"/>
      <c r="W25" s="635"/>
      <c r="X25" s="635"/>
      <c r="Y25" s="635"/>
      <c r="Z25" s="635"/>
      <c r="AA25" s="635"/>
      <c r="AB25" s="635"/>
      <c r="AC25" s="635"/>
      <c r="AD25" s="635"/>
      <c r="AE25" s="635"/>
      <c r="AF25" s="635"/>
      <c r="AG25" s="635"/>
      <c r="AH25" s="639">
        <v>45811</v>
      </c>
      <c r="AI25" s="640"/>
      <c r="AJ25" s="640"/>
      <c r="AK25" s="641"/>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c r="BI25" s="146"/>
      <c r="BJ25" s="146"/>
      <c r="BK25" s="146"/>
      <c r="BL25" s="146"/>
      <c r="BM25" s="146"/>
      <c r="BN25" s="146"/>
      <c r="BO25" s="146"/>
    </row>
    <row r="26" spans="2:67" s="157" customFormat="1" ht="39" customHeight="1" thickTop="1" thickBot="1" x14ac:dyDescent="0.2">
      <c r="B26" s="642" t="s">
        <v>183</v>
      </c>
      <c r="C26" s="645" t="s">
        <v>184</v>
      </c>
      <c r="D26" s="647" t="s">
        <v>185</v>
      </c>
      <c r="E26" s="648"/>
      <c r="F26" s="648"/>
      <c r="G26" s="648"/>
      <c r="H26" s="649"/>
      <c r="I26" s="160" t="s">
        <v>186</v>
      </c>
      <c r="J26" s="653" t="s">
        <v>187</v>
      </c>
      <c r="K26" s="654"/>
      <c r="L26" s="654"/>
      <c r="M26" s="654"/>
      <c r="N26" s="654"/>
      <c r="O26" s="654"/>
      <c r="P26" s="654"/>
      <c r="Q26" s="654"/>
      <c r="R26" s="654"/>
      <c r="S26" s="654"/>
      <c r="T26" s="654"/>
      <c r="U26" s="654"/>
      <c r="V26" s="654"/>
      <c r="W26" s="654"/>
      <c r="X26" s="654"/>
      <c r="Y26" s="654"/>
      <c r="Z26" s="654"/>
      <c r="AA26" s="654"/>
      <c r="AB26" s="654"/>
      <c r="AC26" s="654"/>
      <c r="AD26" s="654"/>
      <c r="AE26" s="654"/>
      <c r="AF26" s="654"/>
      <c r="AG26" s="655"/>
      <c r="AH26" s="656" t="s">
        <v>325</v>
      </c>
      <c r="AI26" s="657"/>
      <c r="AJ26" s="658"/>
      <c r="AK26" s="659"/>
      <c r="AL26" s="146"/>
      <c r="AM26" s="146"/>
      <c r="AN26" s="146"/>
      <c r="AO26" s="146"/>
      <c r="AP26" s="146"/>
      <c r="AQ26" s="146"/>
      <c r="AR26" s="146"/>
      <c r="AS26" s="146"/>
      <c r="AT26" s="146"/>
      <c r="AU26" s="146"/>
      <c r="AV26" s="146"/>
      <c r="AW26" s="146"/>
      <c r="AX26" s="146"/>
      <c r="AY26" s="146"/>
      <c r="AZ26" s="146"/>
      <c r="BA26" s="146"/>
      <c r="BB26" s="146"/>
      <c r="BC26" s="146"/>
      <c r="BD26" s="146"/>
      <c r="BE26" s="146"/>
      <c r="BF26" s="146"/>
      <c r="BG26" s="146"/>
      <c r="BH26" s="146"/>
      <c r="BI26" s="146"/>
      <c r="BJ26" s="146"/>
      <c r="BK26" s="146"/>
      <c r="BL26" s="146"/>
      <c r="BM26" s="146"/>
      <c r="BN26" s="146"/>
      <c r="BO26" s="146"/>
    </row>
    <row r="27" spans="2:67" s="157" customFormat="1" ht="44.25" customHeight="1" thickTop="1" x14ac:dyDescent="0.15">
      <c r="B27" s="643"/>
      <c r="C27" s="646"/>
      <c r="D27" s="650"/>
      <c r="E27" s="651"/>
      <c r="F27" s="651"/>
      <c r="G27" s="651"/>
      <c r="H27" s="652"/>
      <c r="I27" s="645" t="s">
        <v>188</v>
      </c>
      <c r="J27" s="661" t="s">
        <v>189</v>
      </c>
      <c r="K27" s="662"/>
      <c r="L27" s="662"/>
      <c r="M27" s="662"/>
      <c r="N27" s="662"/>
      <c r="O27" s="662"/>
      <c r="P27" s="662"/>
      <c r="Q27" s="662"/>
      <c r="R27" s="662"/>
      <c r="S27" s="662"/>
      <c r="T27" s="662"/>
      <c r="U27" s="662"/>
      <c r="V27" s="662"/>
      <c r="W27" s="662"/>
      <c r="X27" s="662"/>
      <c r="Y27" s="662"/>
      <c r="Z27" s="662"/>
      <c r="AA27" s="662"/>
      <c r="AB27" s="662"/>
      <c r="AC27" s="662"/>
      <c r="AD27" s="662"/>
      <c r="AE27" s="662"/>
      <c r="AF27" s="662"/>
      <c r="AG27" s="662"/>
      <c r="AH27" s="663" t="s">
        <v>326</v>
      </c>
      <c r="AI27" s="664"/>
      <c r="AJ27" s="665" t="str">
        <f>IF(AND(AH27="",AH28=""),"",IF(AND(AH27="○",AH28="／"),"○",IF(AND(AH27="×",AH28="○"),"○",IF(AND(AH27="○",AH28=""),"",IF(AND(AH27="×",AH28=""),"","×")))))</f>
        <v>○</v>
      </c>
      <c r="AK27" s="66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6"/>
      <c r="BO27" s="146"/>
    </row>
    <row r="28" spans="2:67" s="146" customFormat="1" ht="37.5" customHeight="1" thickBot="1" x14ac:dyDescent="0.2">
      <c r="B28" s="643"/>
      <c r="C28" s="646"/>
      <c r="D28" s="650"/>
      <c r="E28" s="651"/>
      <c r="F28" s="651"/>
      <c r="G28" s="651"/>
      <c r="H28" s="652"/>
      <c r="I28" s="660"/>
      <c r="J28" s="161" t="s">
        <v>190</v>
      </c>
      <c r="K28" s="669" t="s">
        <v>191</v>
      </c>
      <c r="L28" s="669"/>
      <c r="M28" s="669"/>
      <c r="N28" s="669"/>
      <c r="O28" s="669"/>
      <c r="P28" s="669"/>
      <c r="Q28" s="669"/>
      <c r="R28" s="669"/>
      <c r="S28" s="669"/>
      <c r="T28" s="669"/>
      <c r="U28" s="669"/>
      <c r="V28" s="669"/>
      <c r="W28" s="669"/>
      <c r="X28" s="669"/>
      <c r="Y28" s="669"/>
      <c r="Z28" s="669"/>
      <c r="AA28" s="669"/>
      <c r="AB28" s="669"/>
      <c r="AC28" s="669"/>
      <c r="AD28" s="669"/>
      <c r="AE28" s="669"/>
      <c r="AF28" s="669"/>
      <c r="AG28" s="670"/>
      <c r="AH28" s="671" t="s">
        <v>325</v>
      </c>
      <c r="AI28" s="672"/>
      <c r="AJ28" s="667"/>
      <c r="AK28" s="668"/>
    </row>
    <row r="29" spans="2:67" s="146" customFormat="1" ht="26.25" customHeight="1" thickTop="1" x14ac:dyDescent="0.15">
      <c r="B29" s="643"/>
      <c r="C29" s="646"/>
      <c r="D29" s="650"/>
      <c r="E29" s="651"/>
      <c r="F29" s="651"/>
      <c r="G29" s="651"/>
      <c r="H29" s="652"/>
      <c r="I29" s="645" t="s">
        <v>192</v>
      </c>
      <c r="J29" s="673" t="s">
        <v>193</v>
      </c>
      <c r="K29" s="674"/>
      <c r="L29" s="674"/>
      <c r="M29" s="674"/>
      <c r="N29" s="674"/>
      <c r="O29" s="674"/>
      <c r="P29" s="674"/>
      <c r="Q29" s="674"/>
      <c r="R29" s="674"/>
      <c r="S29" s="674"/>
      <c r="T29" s="674"/>
      <c r="U29" s="674"/>
      <c r="V29" s="674"/>
      <c r="W29" s="674"/>
      <c r="X29" s="674"/>
      <c r="Y29" s="674"/>
      <c r="Z29" s="674"/>
      <c r="AA29" s="674"/>
      <c r="AB29" s="674"/>
      <c r="AC29" s="674"/>
      <c r="AD29" s="674"/>
      <c r="AE29" s="674"/>
      <c r="AF29" s="674"/>
      <c r="AG29" s="674"/>
      <c r="AH29" s="663" t="s">
        <v>325</v>
      </c>
      <c r="AI29" s="664"/>
      <c r="AJ29" s="667" t="str">
        <f>IF(AND(AH29="",AH30=""),"",IF(AND(AH29="○",AH30="／"),"○",IF(AND(AH29="×",AH30="○"),"○",IF(AND(AH29="○",AH30=""),"",IF(AND(AH29="×",AH30=""),"","×")))))</f>
        <v>○</v>
      </c>
      <c r="AK29" s="668"/>
    </row>
    <row r="30" spans="2:67" s="146" customFormat="1" ht="29.25" customHeight="1" thickBot="1" x14ac:dyDescent="0.2">
      <c r="B30" s="643"/>
      <c r="C30" s="646"/>
      <c r="D30" s="650"/>
      <c r="E30" s="651"/>
      <c r="F30" s="651"/>
      <c r="G30" s="651"/>
      <c r="H30" s="652"/>
      <c r="I30" s="660"/>
      <c r="J30" s="162" t="s">
        <v>190</v>
      </c>
      <c r="K30" s="677" t="s">
        <v>194</v>
      </c>
      <c r="L30" s="677"/>
      <c r="M30" s="677"/>
      <c r="N30" s="677"/>
      <c r="O30" s="677"/>
      <c r="P30" s="677"/>
      <c r="Q30" s="677"/>
      <c r="R30" s="677"/>
      <c r="S30" s="677"/>
      <c r="T30" s="677"/>
      <c r="U30" s="677"/>
      <c r="V30" s="677"/>
      <c r="W30" s="677"/>
      <c r="X30" s="677"/>
      <c r="Y30" s="677"/>
      <c r="Z30" s="677"/>
      <c r="AA30" s="677"/>
      <c r="AB30" s="677"/>
      <c r="AC30" s="677"/>
      <c r="AD30" s="677"/>
      <c r="AE30" s="677"/>
      <c r="AF30" s="677"/>
      <c r="AG30" s="677"/>
      <c r="AH30" s="671" t="s">
        <v>327</v>
      </c>
      <c r="AI30" s="672"/>
      <c r="AJ30" s="675"/>
      <c r="AK30" s="676"/>
    </row>
    <row r="31" spans="2:67" s="146" customFormat="1" ht="37.5" customHeight="1" thickTop="1" thickBot="1" x14ac:dyDescent="0.2">
      <c r="B31" s="643"/>
      <c r="C31" s="646"/>
      <c r="D31" s="650"/>
      <c r="E31" s="651"/>
      <c r="F31" s="651"/>
      <c r="G31" s="651"/>
      <c r="H31" s="652"/>
      <c r="I31" s="160" t="s">
        <v>195</v>
      </c>
      <c r="J31" s="653" t="s">
        <v>196</v>
      </c>
      <c r="K31" s="654"/>
      <c r="L31" s="654"/>
      <c r="M31" s="654"/>
      <c r="N31" s="654"/>
      <c r="O31" s="654"/>
      <c r="P31" s="654"/>
      <c r="Q31" s="654"/>
      <c r="R31" s="654"/>
      <c r="S31" s="654"/>
      <c r="T31" s="654"/>
      <c r="U31" s="654"/>
      <c r="V31" s="654"/>
      <c r="W31" s="654"/>
      <c r="X31" s="654"/>
      <c r="Y31" s="654"/>
      <c r="Z31" s="654"/>
      <c r="AA31" s="654"/>
      <c r="AB31" s="654"/>
      <c r="AC31" s="654"/>
      <c r="AD31" s="654"/>
      <c r="AE31" s="654"/>
      <c r="AF31" s="654"/>
      <c r="AG31" s="655"/>
      <c r="AH31" s="656" t="s">
        <v>325</v>
      </c>
      <c r="AI31" s="657"/>
      <c r="AJ31" s="678"/>
      <c r="AK31" s="679"/>
    </row>
    <row r="32" spans="2:67" s="146" customFormat="1" ht="26.25" customHeight="1" thickTop="1" x14ac:dyDescent="0.15">
      <c r="B32" s="643"/>
      <c r="C32" s="646"/>
      <c r="D32" s="650"/>
      <c r="E32" s="651"/>
      <c r="F32" s="651"/>
      <c r="G32" s="651"/>
      <c r="H32" s="652"/>
      <c r="I32" s="645" t="s">
        <v>197</v>
      </c>
      <c r="J32" s="680" t="s">
        <v>198</v>
      </c>
      <c r="K32" s="681"/>
      <c r="L32" s="681"/>
      <c r="M32" s="681"/>
      <c r="N32" s="681"/>
      <c r="O32" s="681"/>
      <c r="P32" s="681"/>
      <c r="Q32" s="681"/>
      <c r="R32" s="681"/>
      <c r="S32" s="681"/>
      <c r="T32" s="681"/>
      <c r="U32" s="681"/>
      <c r="V32" s="681"/>
      <c r="W32" s="681"/>
      <c r="X32" s="681"/>
      <c r="Y32" s="681"/>
      <c r="Z32" s="681"/>
      <c r="AA32" s="681"/>
      <c r="AB32" s="681"/>
      <c r="AC32" s="681"/>
      <c r="AD32" s="681"/>
      <c r="AE32" s="681"/>
      <c r="AF32" s="681"/>
      <c r="AG32" s="681"/>
      <c r="AH32" s="682">
        <v>83</v>
      </c>
      <c r="AI32" s="683"/>
      <c r="AJ32" s="686" t="s">
        <v>199</v>
      </c>
      <c r="AK32" s="687"/>
    </row>
    <row r="33" spans="2:37" s="146" customFormat="1" ht="26.25" customHeight="1" thickBot="1" x14ac:dyDescent="0.2">
      <c r="B33" s="643"/>
      <c r="C33" s="646"/>
      <c r="D33" s="650"/>
      <c r="E33" s="651"/>
      <c r="F33" s="651"/>
      <c r="G33" s="651"/>
      <c r="H33" s="652"/>
      <c r="I33" s="660"/>
      <c r="J33" s="688" t="s">
        <v>330</v>
      </c>
      <c r="K33" s="669"/>
      <c r="L33" s="669"/>
      <c r="M33" s="669"/>
      <c r="N33" s="669"/>
      <c r="O33" s="669"/>
      <c r="P33" s="669"/>
      <c r="Q33" s="669"/>
      <c r="R33" s="669"/>
      <c r="S33" s="669"/>
      <c r="T33" s="669"/>
      <c r="U33" s="669"/>
      <c r="V33" s="669"/>
      <c r="W33" s="669"/>
      <c r="X33" s="669"/>
      <c r="Y33" s="669"/>
      <c r="Z33" s="669"/>
      <c r="AA33" s="669"/>
      <c r="AB33" s="669"/>
      <c r="AC33" s="669"/>
      <c r="AD33" s="669"/>
      <c r="AE33" s="669"/>
      <c r="AF33" s="669"/>
      <c r="AG33" s="670"/>
      <c r="AH33" s="684"/>
      <c r="AI33" s="685"/>
      <c r="AJ33" s="678"/>
      <c r="AK33" s="679"/>
    </row>
    <row r="34" spans="2:37" s="146" customFormat="1" ht="37.5" customHeight="1" thickTop="1" x14ac:dyDescent="0.15">
      <c r="B34" s="644"/>
      <c r="C34" s="160" t="s">
        <v>200</v>
      </c>
      <c r="D34" s="689" t="s">
        <v>201</v>
      </c>
      <c r="E34" s="648"/>
      <c r="F34" s="648"/>
      <c r="G34" s="648"/>
      <c r="H34" s="649"/>
      <c r="I34" s="160" t="s">
        <v>202</v>
      </c>
      <c r="J34" s="653" t="s">
        <v>203</v>
      </c>
      <c r="K34" s="654"/>
      <c r="L34" s="654"/>
      <c r="M34" s="654"/>
      <c r="N34" s="654"/>
      <c r="O34" s="654"/>
      <c r="P34" s="654"/>
      <c r="Q34" s="654"/>
      <c r="R34" s="654"/>
      <c r="S34" s="654"/>
      <c r="T34" s="654"/>
      <c r="U34" s="654"/>
      <c r="V34" s="654"/>
      <c r="W34" s="654"/>
      <c r="X34" s="654"/>
      <c r="Y34" s="654"/>
      <c r="Z34" s="654"/>
      <c r="AA34" s="654"/>
      <c r="AB34" s="654"/>
      <c r="AC34" s="654"/>
      <c r="AD34" s="654"/>
      <c r="AE34" s="654"/>
      <c r="AF34" s="654"/>
      <c r="AG34" s="655"/>
      <c r="AH34" s="690" t="s">
        <v>325</v>
      </c>
      <c r="AI34" s="691"/>
      <c r="AJ34" s="692"/>
      <c r="AK34" s="693"/>
    </row>
    <row r="35" spans="2:37" s="146" customFormat="1" ht="37.5" customHeight="1" x14ac:dyDescent="0.15">
      <c r="B35" s="644"/>
      <c r="C35" s="645" t="s">
        <v>204</v>
      </c>
      <c r="D35" s="647" t="s">
        <v>205</v>
      </c>
      <c r="E35" s="648"/>
      <c r="F35" s="648"/>
      <c r="G35" s="648"/>
      <c r="H35" s="649"/>
      <c r="I35" s="163" t="s">
        <v>206</v>
      </c>
      <c r="J35" s="164" t="s">
        <v>207</v>
      </c>
      <c r="K35" s="164"/>
      <c r="L35" s="165"/>
      <c r="M35" s="165"/>
      <c r="N35" s="164"/>
      <c r="O35" s="164"/>
      <c r="P35" s="164"/>
      <c r="Q35" s="164"/>
      <c r="R35" s="164"/>
      <c r="S35" s="164"/>
      <c r="T35" s="164"/>
      <c r="U35" s="164"/>
      <c r="V35" s="164"/>
      <c r="W35" s="164"/>
      <c r="X35" s="164"/>
      <c r="Y35" s="164"/>
      <c r="Z35" s="164"/>
      <c r="AA35" s="164"/>
      <c r="AB35" s="164"/>
      <c r="AC35" s="164"/>
      <c r="AD35" s="164"/>
      <c r="AE35" s="164"/>
      <c r="AF35" s="164"/>
      <c r="AG35" s="166"/>
      <c r="AH35" s="694" t="s">
        <v>325</v>
      </c>
      <c r="AI35" s="695"/>
      <c r="AJ35" s="692"/>
      <c r="AK35" s="693"/>
    </row>
    <row r="36" spans="2:37" s="146" customFormat="1" ht="26.25" customHeight="1" thickBot="1" x14ac:dyDescent="0.2">
      <c r="B36" s="644"/>
      <c r="C36" s="646"/>
      <c r="D36" s="650"/>
      <c r="E36" s="651"/>
      <c r="F36" s="651"/>
      <c r="G36" s="651"/>
      <c r="H36" s="652"/>
      <c r="I36" s="167" t="s">
        <v>208</v>
      </c>
      <c r="J36" s="168" t="s">
        <v>209</v>
      </c>
      <c r="K36" s="168"/>
      <c r="N36" s="168"/>
      <c r="O36" s="168"/>
      <c r="P36" s="168"/>
      <c r="Q36" s="168"/>
      <c r="R36" s="168"/>
      <c r="S36" s="168"/>
      <c r="T36" s="168"/>
      <c r="U36" s="168"/>
      <c r="V36" s="168"/>
      <c r="W36" s="168"/>
      <c r="X36" s="168"/>
      <c r="Y36" s="168"/>
      <c r="Z36" s="168"/>
      <c r="AA36" s="168"/>
      <c r="AB36" s="168"/>
      <c r="AC36" s="168"/>
      <c r="AD36" s="168"/>
      <c r="AE36" s="168"/>
      <c r="AF36" s="168"/>
      <c r="AG36" s="169"/>
      <c r="AH36" s="696" t="s">
        <v>325</v>
      </c>
      <c r="AI36" s="697"/>
      <c r="AJ36" s="686"/>
      <c r="AK36" s="687"/>
    </row>
    <row r="37" spans="2:37" s="146" customFormat="1" ht="26.25" customHeight="1" x14ac:dyDescent="0.15">
      <c r="B37" s="698" t="s">
        <v>210</v>
      </c>
      <c r="C37" s="170" t="s">
        <v>211</v>
      </c>
      <c r="D37" s="700" t="s">
        <v>212</v>
      </c>
      <c r="E37" s="701"/>
      <c r="F37" s="701"/>
      <c r="G37" s="701"/>
      <c r="H37" s="702"/>
      <c r="I37" s="171" t="s">
        <v>213</v>
      </c>
      <c r="J37" s="172" t="s">
        <v>214</v>
      </c>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3"/>
      <c r="AH37" s="703" t="s">
        <v>325</v>
      </c>
      <c r="AI37" s="703"/>
      <c r="AJ37" s="703"/>
      <c r="AK37" s="703"/>
    </row>
    <row r="38" spans="2:37" s="146" customFormat="1" ht="32.25" customHeight="1" x14ac:dyDescent="0.15">
      <c r="B38" s="644"/>
      <c r="C38" s="174" t="s">
        <v>215</v>
      </c>
      <c r="D38" s="704" t="s">
        <v>216</v>
      </c>
      <c r="E38" s="705"/>
      <c r="F38" s="705"/>
      <c r="G38" s="705"/>
      <c r="H38" s="706"/>
      <c r="I38" s="163" t="s">
        <v>217</v>
      </c>
      <c r="J38" s="164" t="s">
        <v>214</v>
      </c>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6"/>
      <c r="AH38" s="707" t="s">
        <v>325</v>
      </c>
      <c r="AI38" s="707"/>
      <c r="AJ38" s="707"/>
      <c r="AK38" s="707"/>
    </row>
    <row r="39" spans="2:37" s="146" customFormat="1" ht="21.75" customHeight="1" x14ac:dyDescent="0.15">
      <c r="B39" s="644"/>
      <c r="C39" s="174" t="s">
        <v>218</v>
      </c>
      <c r="D39" s="708" t="s">
        <v>219</v>
      </c>
      <c r="E39" s="709"/>
      <c r="F39" s="709"/>
      <c r="G39" s="709"/>
      <c r="H39" s="710"/>
      <c r="I39" s="163" t="s">
        <v>220</v>
      </c>
      <c r="J39" s="711" t="s">
        <v>221</v>
      </c>
      <c r="K39" s="712"/>
      <c r="L39" s="712"/>
      <c r="M39" s="712"/>
      <c r="N39" s="712"/>
      <c r="O39" s="712"/>
      <c r="P39" s="712"/>
      <c r="Q39" s="712"/>
      <c r="R39" s="712"/>
      <c r="S39" s="712"/>
      <c r="T39" s="712"/>
      <c r="U39" s="712"/>
      <c r="V39" s="712"/>
      <c r="W39" s="712"/>
      <c r="X39" s="712"/>
      <c r="Y39" s="712"/>
      <c r="Z39" s="712"/>
      <c r="AA39" s="712"/>
      <c r="AB39" s="712"/>
      <c r="AC39" s="712"/>
      <c r="AD39" s="712"/>
      <c r="AE39" s="712"/>
      <c r="AF39" s="712"/>
      <c r="AG39" s="713"/>
      <c r="AH39" s="707" t="s">
        <v>327</v>
      </c>
      <c r="AI39" s="707"/>
      <c r="AJ39" s="707"/>
      <c r="AK39" s="707"/>
    </row>
    <row r="40" spans="2:37" s="146" customFormat="1" x14ac:dyDescent="0.15">
      <c r="B40" s="699"/>
      <c r="C40" s="175" t="s">
        <v>222</v>
      </c>
      <c r="D40" s="714" t="s">
        <v>223</v>
      </c>
      <c r="E40" s="715"/>
      <c r="F40" s="715"/>
      <c r="G40" s="715"/>
      <c r="H40" s="716"/>
      <c r="I40" s="176" t="s">
        <v>224</v>
      </c>
      <c r="J40" s="177" t="s">
        <v>225</v>
      </c>
      <c r="K40" s="177"/>
      <c r="L40" s="177"/>
      <c r="M40" s="177"/>
      <c r="N40" s="177"/>
      <c r="O40" s="177"/>
      <c r="P40" s="177"/>
      <c r="Q40" s="177"/>
      <c r="R40" s="177"/>
      <c r="S40" s="177"/>
      <c r="T40" s="177"/>
      <c r="U40" s="177"/>
      <c r="V40" s="177"/>
      <c r="W40" s="177"/>
      <c r="X40" s="177"/>
      <c r="Y40" s="177"/>
      <c r="Z40" s="177"/>
      <c r="AA40" s="177"/>
      <c r="AB40" s="178"/>
      <c r="AC40" s="178"/>
      <c r="AD40" s="178"/>
      <c r="AE40" s="178"/>
      <c r="AF40" s="178"/>
      <c r="AG40" s="179"/>
      <c r="AH40" s="707" t="s">
        <v>327</v>
      </c>
      <c r="AI40" s="707"/>
      <c r="AJ40" s="707"/>
      <c r="AK40" s="707"/>
    </row>
    <row r="41" spans="2:37" s="146" customFormat="1" ht="18" customHeight="1" x14ac:dyDescent="0.15">
      <c r="B41" s="180"/>
      <c r="C41" s="180"/>
      <c r="D41" s="181"/>
      <c r="E41" s="181"/>
      <c r="F41" s="181"/>
      <c r="G41" s="182"/>
      <c r="H41" s="182"/>
      <c r="I41" s="181"/>
      <c r="J41" s="181"/>
      <c r="K41" s="181"/>
      <c r="L41" s="181"/>
      <c r="M41" s="181"/>
      <c r="N41" s="181"/>
      <c r="O41" s="181"/>
      <c r="P41" s="181"/>
      <c r="Q41" s="181"/>
      <c r="R41" s="181"/>
      <c r="S41" s="181"/>
      <c r="T41" s="181"/>
      <c r="U41" s="181"/>
      <c r="V41" s="181"/>
      <c r="W41" s="181"/>
      <c r="X41" s="181"/>
      <c r="Y41" s="181"/>
      <c r="Z41" s="181"/>
      <c r="AA41" s="181"/>
    </row>
    <row r="42" spans="2:37" s="146" customFormat="1" ht="18" customHeight="1" x14ac:dyDescent="0.15">
      <c r="B42" s="161"/>
      <c r="C42" s="161"/>
      <c r="D42" s="168"/>
      <c r="E42" s="168"/>
      <c r="F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row>
    <row r="43" spans="2:37" s="146" customFormat="1" ht="18" customHeight="1" x14ac:dyDescent="0.15">
      <c r="B43" s="161"/>
      <c r="C43" s="161"/>
      <c r="D43" s="168"/>
      <c r="E43" s="168"/>
      <c r="F43" s="168"/>
      <c r="G43" s="183"/>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row>
    <row r="44" spans="2:37" s="146" customFormat="1" ht="18" customHeight="1" x14ac:dyDescent="0.15">
      <c r="B44" s="161"/>
      <c r="C44" s="161"/>
      <c r="D44" s="168"/>
      <c r="E44" s="168"/>
      <c r="F44" s="168"/>
      <c r="G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8"/>
    </row>
    <row r="45" spans="2:37" s="146" customFormat="1" ht="18" customHeight="1" x14ac:dyDescent="0.15">
      <c r="B45" s="157"/>
      <c r="C45" s="157"/>
    </row>
    <row r="46" spans="2:37" s="146" customFormat="1" ht="20.100000000000001" customHeight="1" x14ac:dyDescent="0.15">
      <c r="B46" s="157"/>
      <c r="C46" s="157"/>
    </row>
    <row r="47" spans="2:37" s="146" customFormat="1" ht="20.100000000000001" customHeight="1" x14ac:dyDescent="0.15"/>
    <row r="48" spans="2:37" s="146" customFormat="1" ht="20.100000000000001" customHeight="1" x14ac:dyDescent="0.15"/>
    <row r="49" spans="2:37" s="146" customFormat="1" ht="20.100000000000001" customHeight="1" x14ac:dyDescent="0.15"/>
    <row r="50" spans="2:37" s="146" customFormat="1" ht="20.100000000000001" customHeight="1" x14ac:dyDescent="0.15"/>
    <row r="51" spans="2:37" s="146" customFormat="1" ht="20.100000000000001" customHeight="1" x14ac:dyDescent="0.15"/>
    <row r="52" spans="2:37" s="146" customFormat="1" ht="20.100000000000001" customHeight="1" x14ac:dyDescent="0.15"/>
    <row r="53" spans="2:37" ht="20.100000000000001" customHeight="1" x14ac:dyDescent="0.15">
      <c r="B53" s="146"/>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46"/>
      <c r="AB53" s="146"/>
      <c r="AC53" s="146"/>
      <c r="AD53" s="146"/>
      <c r="AE53" s="146"/>
      <c r="AF53" s="146"/>
      <c r="AG53" s="146"/>
      <c r="AH53" s="146"/>
      <c r="AI53" s="146"/>
      <c r="AJ53" s="146"/>
      <c r="AK53" s="146"/>
    </row>
    <row r="54" spans="2:37" ht="20.100000000000001" customHeight="1" x14ac:dyDescent="0.15">
      <c r="B54" s="146"/>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46"/>
      <c r="AB54" s="146"/>
      <c r="AC54" s="146"/>
      <c r="AD54" s="146"/>
      <c r="AE54" s="146"/>
      <c r="AF54" s="146"/>
      <c r="AG54" s="146"/>
      <c r="AH54" s="146"/>
      <c r="AI54" s="146"/>
      <c r="AJ54" s="146"/>
      <c r="AK54" s="146"/>
    </row>
    <row r="55" spans="2:37" ht="20.100000000000001" customHeight="1" x14ac:dyDescent="0.15">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row>
    <row r="56" spans="2:37" ht="20.100000000000001" customHeight="1" x14ac:dyDescent="0.15"/>
    <row r="57" spans="2:37" ht="20.100000000000001" customHeight="1" x14ac:dyDescent="0.15"/>
    <row r="58" spans="2:37" ht="20.100000000000001" customHeight="1" x14ac:dyDescent="0.15"/>
  </sheetData>
  <mergeCells count="84">
    <mergeCell ref="B37:B40"/>
    <mergeCell ref="D37:H37"/>
    <mergeCell ref="AH37:AK37"/>
    <mergeCell ref="D38:H38"/>
    <mergeCell ref="AH38:AK38"/>
    <mergeCell ref="D39:H39"/>
    <mergeCell ref="J39:AG39"/>
    <mergeCell ref="AH39:AK39"/>
    <mergeCell ref="D40:H40"/>
    <mergeCell ref="AH40:AK40"/>
    <mergeCell ref="D34:H34"/>
    <mergeCell ref="J34:AG34"/>
    <mergeCell ref="AH34:AK34"/>
    <mergeCell ref="C35:C36"/>
    <mergeCell ref="D35:H36"/>
    <mergeCell ref="AH35:AK35"/>
    <mergeCell ref="AH36:AK36"/>
    <mergeCell ref="AH30:AI30"/>
    <mergeCell ref="J31:AG31"/>
    <mergeCell ref="AH31:AK31"/>
    <mergeCell ref="I32:I33"/>
    <mergeCell ref="J32:AG32"/>
    <mergeCell ref="AH32:AI33"/>
    <mergeCell ref="AJ32:AK33"/>
    <mergeCell ref="J33:AG33"/>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B21:G21"/>
    <mergeCell ref="H21:L21"/>
    <mergeCell ref="M21:AK21"/>
    <mergeCell ref="AH23:AK23"/>
    <mergeCell ref="B24:H25"/>
    <mergeCell ref="I24:AG25"/>
    <mergeCell ref="AH24:AK24"/>
    <mergeCell ref="AH25:AK25"/>
    <mergeCell ref="B19:G19"/>
    <mergeCell ref="H19:L19"/>
    <mergeCell ref="M19:AK19"/>
    <mergeCell ref="B20:G20"/>
    <mergeCell ref="H20:L20"/>
    <mergeCell ref="M20:AK20"/>
    <mergeCell ref="B14:G14"/>
    <mergeCell ref="H14:N14"/>
    <mergeCell ref="O14:W14"/>
    <mergeCell ref="X14:AK14"/>
    <mergeCell ref="B18:G18"/>
    <mergeCell ref="H18:L18"/>
    <mergeCell ref="M18:AK18"/>
    <mergeCell ref="B12:G12"/>
    <mergeCell ref="H12:N12"/>
    <mergeCell ref="O12:W12"/>
    <mergeCell ref="X12:AK12"/>
    <mergeCell ref="B13:G13"/>
    <mergeCell ref="H13:N13"/>
    <mergeCell ref="O13:W13"/>
    <mergeCell ref="X13:AK13"/>
    <mergeCell ref="B6:E6"/>
    <mergeCell ref="F6:T6"/>
    <mergeCell ref="X6:AK6"/>
    <mergeCell ref="U8:Y8"/>
    <mergeCell ref="B10:G11"/>
    <mergeCell ref="H10:N11"/>
    <mergeCell ref="O11:W11"/>
    <mergeCell ref="X11:AK11"/>
    <mergeCell ref="B2:AK2"/>
    <mergeCell ref="B4:E4"/>
    <mergeCell ref="F4:T4"/>
    <mergeCell ref="AA4:AG4"/>
    <mergeCell ref="B5:E5"/>
    <mergeCell ref="F5:T5"/>
  </mergeCells>
  <phoneticPr fontId="19"/>
  <dataValidations count="4">
    <dataValidation type="list" allowBlank="1" showInputMessage="1" showErrorMessage="1" sqref="AG15:AK16" xr:uid="{98D99068-B4D4-4CED-B342-4B41F724399A}">
      <formula1>$AV$3:$AV$5</formula1>
    </dataValidation>
    <dataValidation type="list" allowBlank="1" showInputMessage="1" showErrorMessage="1" sqref="AH37:AK40" xr:uid="{EC76232D-C20A-4014-B597-8FA0528E79F8}">
      <formula1>"○,／"</formula1>
    </dataValidation>
    <dataValidation type="list" allowBlank="1" showInputMessage="1" showErrorMessage="1" sqref="AH29 AH34:AH36 AH31 AH26:AH27" xr:uid="{74286D84-A12C-442C-95AA-C051E2F887A9}">
      <formula1>"○,×"</formula1>
    </dataValidation>
    <dataValidation type="list" allowBlank="1" showInputMessage="1" showErrorMessage="1" sqref="AH28 AH30" xr:uid="{BF1EFC4D-CBCF-4116-8CA7-39BD52225163}">
      <formula1>"○,×,／"</formula1>
    </dataValidation>
  </dataValidations>
  <pageMargins left="0.11811023622047245" right="0.11811023622047245" top="0.15748031496062992" bottom="0.15748031496062992" header="0" footer="0"/>
  <pageSetup paperSize="9" scale="49" orientation="portrait" r:id="rId1"/>
  <headerFooter scaleWithDoc="0"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A2607-6D65-41D0-BB26-85D6471BAA18}">
  <sheetPr>
    <pageSetUpPr fitToPage="1"/>
  </sheetPr>
  <dimension ref="B1:E27"/>
  <sheetViews>
    <sheetView zoomScale="91" zoomScaleNormal="91" workbookViewId="0"/>
  </sheetViews>
  <sheetFormatPr defaultRowHeight="13.5" x14ac:dyDescent="0.15"/>
  <cols>
    <col min="1" max="1" width="1.75" style="241" customWidth="1"/>
    <col min="2" max="2" width="3.5" style="241" bestFit="1" customWidth="1"/>
    <col min="3" max="3" width="8.75" style="241" customWidth="1"/>
    <col min="4" max="4" width="8.5" style="241" bestFit="1" customWidth="1"/>
    <col min="5" max="5" width="83.5" style="241" customWidth="1"/>
    <col min="6" max="16384" width="9" style="241"/>
  </cols>
  <sheetData>
    <row r="1" spans="2:5" x14ac:dyDescent="0.15">
      <c r="E1" s="242" t="s">
        <v>107</v>
      </c>
    </row>
    <row r="2" spans="2:5" ht="42" customHeight="1" x14ac:dyDescent="0.15">
      <c r="B2" s="723" t="s">
        <v>106</v>
      </c>
      <c r="C2" s="723"/>
      <c r="D2" s="723"/>
      <c r="E2" s="723"/>
    </row>
    <row r="3" spans="2:5" ht="33" customHeight="1" x14ac:dyDescent="0.15">
      <c r="B3" s="721" t="s">
        <v>229</v>
      </c>
      <c r="C3" s="722"/>
      <c r="D3" s="722"/>
      <c r="E3" s="722"/>
    </row>
    <row r="4" spans="2:5" ht="47.25" x14ac:dyDescent="0.15">
      <c r="B4" s="243" t="s">
        <v>94</v>
      </c>
      <c r="C4" s="243" t="s">
        <v>96</v>
      </c>
      <c r="D4" s="243" t="s">
        <v>97</v>
      </c>
      <c r="E4" s="244" t="s">
        <v>95</v>
      </c>
    </row>
    <row r="5" spans="2:5" ht="29.25" customHeight="1" x14ac:dyDescent="0.15">
      <c r="B5" s="245">
        <v>1</v>
      </c>
      <c r="C5" s="80"/>
      <c r="D5" s="80"/>
      <c r="E5" s="246" t="s">
        <v>98</v>
      </c>
    </row>
    <row r="6" spans="2:5" ht="29.25" customHeight="1" x14ac:dyDescent="0.15">
      <c r="B6" s="245">
        <v>2</v>
      </c>
      <c r="C6" s="80"/>
      <c r="D6" s="80"/>
      <c r="E6" s="247" t="s">
        <v>99</v>
      </c>
    </row>
    <row r="7" spans="2:5" ht="29.25" customHeight="1" x14ac:dyDescent="0.15">
      <c r="B7" s="724">
        <v>3</v>
      </c>
      <c r="C7" s="80"/>
      <c r="D7" s="80"/>
      <c r="E7" s="247" t="s">
        <v>230</v>
      </c>
    </row>
    <row r="8" spans="2:5" ht="29.25" customHeight="1" x14ac:dyDescent="0.15">
      <c r="B8" s="724"/>
      <c r="C8" s="81"/>
      <c r="D8" s="81"/>
      <c r="E8" s="248" t="s">
        <v>231</v>
      </c>
    </row>
    <row r="9" spans="2:5" ht="29.25" customHeight="1" x14ac:dyDescent="0.15">
      <c r="B9" s="724"/>
      <c r="C9" s="82"/>
      <c r="D9" s="82"/>
      <c r="E9" s="249" t="s">
        <v>232</v>
      </c>
    </row>
    <row r="10" spans="2:5" ht="29.25" customHeight="1" x14ac:dyDescent="0.15">
      <c r="B10" s="724"/>
      <c r="C10" s="82"/>
      <c r="D10" s="82"/>
      <c r="E10" s="249" t="s">
        <v>233</v>
      </c>
    </row>
    <row r="11" spans="2:5" ht="29.25" customHeight="1" x14ac:dyDescent="0.15">
      <c r="B11" s="724"/>
      <c r="C11" s="82"/>
      <c r="D11" s="82"/>
      <c r="E11" s="249" t="s">
        <v>234</v>
      </c>
    </row>
    <row r="12" spans="2:5" ht="29.25" customHeight="1" x14ac:dyDescent="0.15">
      <c r="B12" s="724"/>
      <c r="C12" s="82"/>
      <c r="D12" s="82"/>
      <c r="E12" s="249" t="s">
        <v>235</v>
      </c>
    </row>
    <row r="13" spans="2:5" ht="29.25" customHeight="1" x14ac:dyDescent="0.15">
      <c r="B13" s="724"/>
      <c r="C13" s="82"/>
      <c r="D13" s="82"/>
      <c r="E13" s="249" t="s">
        <v>236</v>
      </c>
    </row>
    <row r="14" spans="2:5" ht="29.25" customHeight="1" x14ac:dyDescent="0.15">
      <c r="B14" s="724"/>
      <c r="C14" s="82"/>
      <c r="D14" s="82"/>
      <c r="E14" s="249" t="s">
        <v>237</v>
      </c>
    </row>
    <row r="15" spans="2:5" ht="45.75" customHeight="1" x14ac:dyDescent="0.15">
      <c r="B15" s="724"/>
      <c r="C15" s="82"/>
      <c r="D15" s="82"/>
      <c r="E15" s="249" t="s">
        <v>238</v>
      </c>
    </row>
    <row r="16" spans="2:5" ht="29.25" customHeight="1" x14ac:dyDescent="0.15">
      <c r="B16" s="724"/>
      <c r="C16" s="83"/>
      <c r="D16" s="83"/>
      <c r="E16" s="250" t="s">
        <v>239</v>
      </c>
    </row>
    <row r="17" spans="2:5" ht="27" customHeight="1" thickBot="1" x14ac:dyDescent="0.2">
      <c r="B17" s="251"/>
      <c r="C17" s="252"/>
      <c r="D17" s="252"/>
      <c r="E17" s="252"/>
    </row>
    <row r="18" spans="2:5" ht="27" customHeight="1" x14ac:dyDescent="0.15"/>
    <row r="19" spans="2:5" ht="19.5" x14ac:dyDescent="0.15">
      <c r="B19" s="243" t="s">
        <v>94</v>
      </c>
      <c r="C19" s="243" t="s">
        <v>101</v>
      </c>
      <c r="D19" s="253" t="s">
        <v>102</v>
      </c>
      <c r="E19" s="244" t="s">
        <v>95</v>
      </c>
    </row>
    <row r="20" spans="2:5" ht="29.25" customHeight="1" x14ac:dyDescent="0.15">
      <c r="B20" s="245">
        <v>1</v>
      </c>
      <c r="C20" s="80"/>
      <c r="D20" s="80"/>
      <c r="E20" s="247" t="s">
        <v>103</v>
      </c>
    </row>
    <row r="21" spans="2:5" ht="29.25" customHeight="1" x14ac:dyDescent="0.15">
      <c r="B21" s="245">
        <v>2</v>
      </c>
      <c r="C21" s="80"/>
      <c r="D21" s="80"/>
      <c r="E21" s="247" t="s">
        <v>240</v>
      </c>
    </row>
    <row r="22" spans="2:5" ht="29.25" customHeight="1" x14ac:dyDescent="0.15">
      <c r="B22" s="717">
        <v>3</v>
      </c>
      <c r="C22" s="85"/>
      <c r="D22" s="85"/>
      <c r="E22" s="719" t="s">
        <v>241</v>
      </c>
    </row>
    <row r="23" spans="2:5" ht="29.25" customHeight="1" x14ac:dyDescent="0.15">
      <c r="B23" s="718"/>
      <c r="C23" s="84" t="s">
        <v>100</v>
      </c>
      <c r="D23" s="84" t="s">
        <v>100</v>
      </c>
      <c r="E23" s="720"/>
    </row>
    <row r="24" spans="2:5" ht="34.5" customHeight="1" x14ac:dyDescent="0.15">
      <c r="B24" s="725">
        <v>4</v>
      </c>
      <c r="C24" s="86"/>
      <c r="D24" s="86"/>
      <c r="E24" s="726" t="s">
        <v>104</v>
      </c>
    </row>
    <row r="25" spans="2:5" ht="34.5" customHeight="1" x14ac:dyDescent="0.15">
      <c r="B25" s="718"/>
      <c r="C25" s="84" t="s">
        <v>100</v>
      </c>
      <c r="D25" s="84" t="s">
        <v>100</v>
      </c>
      <c r="E25" s="720"/>
    </row>
    <row r="26" spans="2:5" ht="29.25" customHeight="1" x14ac:dyDescent="0.15">
      <c r="B26" s="717">
        <v>5</v>
      </c>
      <c r="C26" s="85"/>
      <c r="D26" s="85"/>
      <c r="E26" s="719" t="s">
        <v>105</v>
      </c>
    </row>
    <row r="27" spans="2:5" ht="29.25" customHeight="1" x14ac:dyDescent="0.15">
      <c r="B27" s="718"/>
      <c r="C27" s="84" t="s">
        <v>100</v>
      </c>
      <c r="D27" s="84" t="s">
        <v>100</v>
      </c>
      <c r="E27" s="720"/>
    </row>
  </sheetData>
  <mergeCells count="9">
    <mergeCell ref="B26:B27"/>
    <mergeCell ref="E26:E27"/>
    <mergeCell ref="B3:E3"/>
    <mergeCell ref="B2:E2"/>
    <mergeCell ref="B7:B16"/>
    <mergeCell ref="B22:B23"/>
    <mergeCell ref="E22:E23"/>
    <mergeCell ref="B24:B25"/>
    <mergeCell ref="E24:E25"/>
  </mergeCells>
  <phoneticPr fontId="19"/>
  <printOptions horizontalCentered="1"/>
  <pageMargins left="0.31496062992125984" right="0.31496062992125984" top="0.74803149606299213" bottom="0.55118110236220474" header="0.31496062992125984" footer="0.31496062992125984"/>
  <pageSetup paperSize="9" scale="88"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247650</xdr:colOff>
                    <xdr:row>6</xdr:row>
                    <xdr:rowOff>76200</xdr:rowOff>
                  </from>
                  <to>
                    <xdr:col>2</xdr:col>
                    <xdr:colOff>485775</xdr:colOff>
                    <xdr:row>7</xdr:row>
                    <xdr:rowOff>38100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238125</xdr:colOff>
                    <xdr:row>7</xdr:row>
                    <xdr:rowOff>123825</xdr:rowOff>
                  </from>
                  <to>
                    <xdr:col>2</xdr:col>
                    <xdr:colOff>485775</xdr:colOff>
                    <xdr:row>7</xdr:row>
                    <xdr:rowOff>276225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238125</xdr:colOff>
                    <xdr:row>8</xdr:row>
                    <xdr:rowOff>133350</xdr:rowOff>
                  </from>
                  <to>
                    <xdr:col>2</xdr:col>
                    <xdr:colOff>485775</xdr:colOff>
                    <xdr:row>8</xdr:row>
                    <xdr:rowOff>285750</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2</xdr:col>
                    <xdr:colOff>238125</xdr:colOff>
                    <xdr:row>9</xdr:row>
                    <xdr:rowOff>133350</xdr:rowOff>
                  </from>
                  <to>
                    <xdr:col>2</xdr:col>
                    <xdr:colOff>485775</xdr:colOff>
                    <xdr:row>9</xdr:row>
                    <xdr:rowOff>285750</xdr:rowOff>
                  </to>
                </anchor>
              </controlPr>
            </control>
          </mc:Choice>
        </mc:AlternateContent>
        <mc:AlternateContent xmlns:mc="http://schemas.openxmlformats.org/markup-compatibility/2006">
          <mc:Choice Requires="x14">
            <control shapeId="3080" r:id="rId10" name="Check Box 8">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3081" r:id="rId11" name="Check Box 9">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3082" r:id="rId12" name="Check Box 10">
              <controlPr defaultSize="0" autoFill="0" autoLine="0" autoPict="0">
                <anchor moveWithCells="1">
                  <from>
                    <xdr:col>2</xdr:col>
                    <xdr:colOff>238125</xdr:colOff>
                    <xdr:row>12</xdr:row>
                    <xdr:rowOff>133350</xdr:rowOff>
                  </from>
                  <to>
                    <xdr:col>2</xdr:col>
                    <xdr:colOff>485775</xdr:colOff>
                    <xdr:row>12</xdr:row>
                    <xdr:rowOff>285750</xdr:rowOff>
                  </to>
                </anchor>
              </controlPr>
            </control>
          </mc:Choice>
        </mc:AlternateContent>
        <mc:AlternateContent xmlns:mc="http://schemas.openxmlformats.org/markup-compatibility/2006">
          <mc:Choice Requires="x14">
            <control shapeId="3083" r:id="rId13" name="Check Box 11">
              <controlPr defaultSize="0" autoFill="0" autoLine="0" autoPict="0">
                <anchor moveWithCells="1">
                  <from>
                    <xdr:col>2</xdr:col>
                    <xdr:colOff>238125</xdr:colOff>
                    <xdr:row>15</xdr:row>
                    <xdr:rowOff>133350</xdr:rowOff>
                  </from>
                  <to>
                    <xdr:col>2</xdr:col>
                    <xdr:colOff>485775</xdr:colOff>
                    <xdr:row>15</xdr:row>
                    <xdr:rowOff>285750</xdr:rowOff>
                  </to>
                </anchor>
              </controlPr>
            </control>
          </mc:Choice>
        </mc:AlternateContent>
        <mc:AlternateContent xmlns:mc="http://schemas.openxmlformats.org/markup-compatibility/2006">
          <mc:Choice Requires="x14">
            <control shapeId="3084" r:id="rId14" name="Check Box 12">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3</xdr:col>
                    <xdr:colOff>247650</xdr:colOff>
                    <xdr:row>6</xdr:row>
                    <xdr:rowOff>76200</xdr:rowOff>
                  </from>
                  <to>
                    <xdr:col>3</xdr:col>
                    <xdr:colOff>485775</xdr:colOff>
                    <xdr:row>7</xdr:row>
                    <xdr:rowOff>38100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3</xdr:col>
                    <xdr:colOff>238125</xdr:colOff>
                    <xdr:row>7</xdr:row>
                    <xdr:rowOff>123825</xdr:rowOff>
                  </from>
                  <to>
                    <xdr:col>3</xdr:col>
                    <xdr:colOff>485775</xdr:colOff>
                    <xdr:row>7</xdr:row>
                    <xdr:rowOff>276225</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3</xdr:col>
                    <xdr:colOff>238125</xdr:colOff>
                    <xdr:row>8</xdr:row>
                    <xdr:rowOff>133350</xdr:rowOff>
                  </from>
                  <to>
                    <xdr:col>3</xdr:col>
                    <xdr:colOff>485775</xdr:colOff>
                    <xdr:row>8</xdr:row>
                    <xdr:rowOff>285750</xdr:rowOff>
                  </to>
                </anchor>
              </controlPr>
            </control>
          </mc:Choice>
        </mc:AlternateContent>
        <mc:AlternateContent xmlns:mc="http://schemas.openxmlformats.org/markup-compatibility/2006">
          <mc:Choice Requires="x14">
            <control shapeId="3089" r:id="rId18" name="Check Box 17">
              <controlPr defaultSize="0" autoFill="0" autoLine="0" autoPict="0">
                <anchor moveWithCells="1">
                  <from>
                    <xdr:col>3</xdr:col>
                    <xdr:colOff>238125</xdr:colOff>
                    <xdr:row>9</xdr:row>
                    <xdr:rowOff>133350</xdr:rowOff>
                  </from>
                  <to>
                    <xdr:col>3</xdr:col>
                    <xdr:colOff>485775</xdr:colOff>
                    <xdr:row>9</xdr:row>
                    <xdr:rowOff>285750</xdr:rowOff>
                  </to>
                </anchor>
              </controlPr>
            </control>
          </mc:Choice>
        </mc:AlternateContent>
        <mc:AlternateContent xmlns:mc="http://schemas.openxmlformats.org/markup-compatibility/2006">
          <mc:Choice Requires="x14">
            <control shapeId="3090" r:id="rId19" name="Check Box 18">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3091" r:id="rId20" name="Check Box 19">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3092" r:id="rId21" name="Check Box 20">
              <controlPr defaultSize="0" autoFill="0" autoLine="0" autoPict="0">
                <anchor moveWithCells="1">
                  <from>
                    <xdr:col>3</xdr:col>
                    <xdr:colOff>238125</xdr:colOff>
                    <xdr:row>12</xdr:row>
                    <xdr:rowOff>133350</xdr:rowOff>
                  </from>
                  <to>
                    <xdr:col>3</xdr:col>
                    <xdr:colOff>485775</xdr:colOff>
                    <xdr:row>12</xdr:row>
                    <xdr:rowOff>285750</xdr:rowOff>
                  </to>
                </anchor>
              </controlPr>
            </control>
          </mc:Choice>
        </mc:AlternateContent>
        <mc:AlternateContent xmlns:mc="http://schemas.openxmlformats.org/markup-compatibility/2006">
          <mc:Choice Requires="x14">
            <control shapeId="3093" r:id="rId22" name="Check Box 21">
              <controlPr defaultSize="0" autoFill="0" autoLine="0" autoPict="0">
                <anchor moveWithCells="1">
                  <from>
                    <xdr:col>3</xdr:col>
                    <xdr:colOff>238125</xdr:colOff>
                    <xdr:row>15</xdr:row>
                    <xdr:rowOff>133350</xdr:rowOff>
                  </from>
                  <to>
                    <xdr:col>3</xdr:col>
                    <xdr:colOff>485775</xdr:colOff>
                    <xdr:row>15</xdr:row>
                    <xdr:rowOff>285750</xdr:rowOff>
                  </to>
                </anchor>
              </controlPr>
            </control>
          </mc:Choice>
        </mc:AlternateContent>
        <mc:AlternateContent xmlns:mc="http://schemas.openxmlformats.org/markup-compatibility/2006">
          <mc:Choice Requires="x14">
            <control shapeId="3095" r:id="rId23" name="Check Box 23">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3103" r:id="rId24" name="Check Box 31">
              <controlPr defaultSize="0" autoFill="0" autoLine="0" autoPict="0">
                <anchor moveWithCells="1">
                  <from>
                    <xdr:col>2</xdr:col>
                    <xdr:colOff>238125</xdr:colOff>
                    <xdr:row>19</xdr:row>
                    <xdr:rowOff>133350</xdr:rowOff>
                  </from>
                  <to>
                    <xdr:col>2</xdr:col>
                    <xdr:colOff>485775</xdr:colOff>
                    <xdr:row>20</xdr:row>
                    <xdr:rowOff>0</xdr:rowOff>
                  </to>
                </anchor>
              </controlPr>
            </control>
          </mc:Choice>
        </mc:AlternateContent>
        <mc:AlternateContent xmlns:mc="http://schemas.openxmlformats.org/markup-compatibility/2006">
          <mc:Choice Requires="x14">
            <control shapeId="3104" r:id="rId25" name="Check Box 32">
              <controlPr defaultSize="0" autoFill="0" autoLine="0" autoPict="0">
                <anchor moveWithCells="1">
                  <from>
                    <xdr:col>2</xdr:col>
                    <xdr:colOff>238125</xdr:colOff>
                    <xdr:row>20</xdr:row>
                    <xdr:rowOff>133350</xdr:rowOff>
                  </from>
                  <to>
                    <xdr:col>2</xdr:col>
                    <xdr:colOff>485775</xdr:colOff>
                    <xdr:row>20</xdr:row>
                    <xdr:rowOff>285750</xdr:rowOff>
                  </to>
                </anchor>
              </controlPr>
            </control>
          </mc:Choice>
        </mc:AlternateContent>
        <mc:AlternateContent xmlns:mc="http://schemas.openxmlformats.org/markup-compatibility/2006">
          <mc:Choice Requires="x14">
            <control shapeId="3105" r:id="rId26" name="Check Box 33">
              <controlPr defaultSize="0" autoFill="0" autoLine="0" autoPict="0">
                <anchor moveWithCells="1">
                  <from>
                    <xdr:col>3</xdr:col>
                    <xdr:colOff>238125</xdr:colOff>
                    <xdr:row>20</xdr:row>
                    <xdr:rowOff>133350</xdr:rowOff>
                  </from>
                  <to>
                    <xdr:col>3</xdr:col>
                    <xdr:colOff>485775</xdr:colOff>
                    <xdr:row>20</xdr:row>
                    <xdr:rowOff>285750</xdr:rowOff>
                  </to>
                </anchor>
              </controlPr>
            </control>
          </mc:Choice>
        </mc:AlternateContent>
        <mc:AlternateContent xmlns:mc="http://schemas.openxmlformats.org/markup-compatibility/2006">
          <mc:Choice Requires="x14">
            <control shapeId="3106" r:id="rId27" name="Check Box 34">
              <controlPr defaultSize="0" autoFill="0" autoLine="0" autoPict="0">
                <anchor moveWithCells="1">
                  <from>
                    <xdr:col>3</xdr:col>
                    <xdr:colOff>238125</xdr:colOff>
                    <xdr:row>19</xdr:row>
                    <xdr:rowOff>133350</xdr:rowOff>
                  </from>
                  <to>
                    <xdr:col>3</xdr:col>
                    <xdr:colOff>485775</xdr:colOff>
                    <xdr:row>20</xdr:row>
                    <xdr:rowOff>0</xdr:rowOff>
                  </to>
                </anchor>
              </controlPr>
            </control>
          </mc:Choice>
        </mc:AlternateContent>
        <mc:AlternateContent xmlns:mc="http://schemas.openxmlformats.org/markup-compatibility/2006">
          <mc:Choice Requires="x14">
            <control shapeId="3107" r:id="rId28" name="Check Box 35">
              <controlPr defaultSize="0" autoFill="0" autoLine="0" autoPict="0">
                <anchor moveWithCells="1">
                  <from>
                    <xdr:col>2</xdr:col>
                    <xdr:colOff>238125</xdr:colOff>
                    <xdr:row>21</xdr:row>
                    <xdr:rowOff>133350</xdr:rowOff>
                  </from>
                  <to>
                    <xdr:col>2</xdr:col>
                    <xdr:colOff>485775</xdr:colOff>
                    <xdr:row>21</xdr:row>
                    <xdr:rowOff>285750</xdr:rowOff>
                  </to>
                </anchor>
              </controlPr>
            </control>
          </mc:Choice>
        </mc:AlternateContent>
        <mc:AlternateContent xmlns:mc="http://schemas.openxmlformats.org/markup-compatibility/2006">
          <mc:Choice Requires="x14">
            <control shapeId="3108" r:id="rId29" name="Check Box 36">
              <controlPr defaultSize="0" autoFill="0" autoLine="0" autoPict="0">
                <anchor moveWithCells="1">
                  <from>
                    <xdr:col>3</xdr:col>
                    <xdr:colOff>238125</xdr:colOff>
                    <xdr:row>21</xdr:row>
                    <xdr:rowOff>133350</xdr:rowOff>
                  </from>
                  <to>
                    <xdr:col>3</xdr:col>
                    <xdr:colOff>485775</xdr:colOff>
                    <xdr:row>21</xdr:row>
                    <xdr:rowOff>285750</xdr:rowOff>
                  </to>
                </anchor>
              </controlPr>
            </control>
          </mc:Choice>
        </mc:AlternateContent>
        <mc:AlternateContent xmlns:mc="http://schemas.openxmlformats.org/markup-compatibility/2006">
          <mc:Choice Requires="x14">
            <control shapeId="3109" r:id="rId30" name="Check Box 37">
              <controlPr defaultSize="0" autoFill="0" autoLine="0" autoPict="0">
                <anchor moveWithCells="1">
                  <from>
                    <xdr:col>3</xdr:col>
                    <xdr:colOff>38100</xdr:colOff>
                    <xdr:row>22</xdr:row>
                    <xdr:rowOff>133350</xdr:rowOff>
                  </from>
                  <to>
                    <xdr:col>3</xdr:col>
                    <xdr:colOff>285750</xdr:colOff>
                    <xdr:row>22</xdr:row>
                    <xdr:rowOff>285750</xdr:rowOff>
                  </to>
                </anchor>
              </controlPr>
            </control>
          </mc:Choice>
        </mc:AlternateContent>
        <mc:AlternateContent xmlns:mc="http://schemas.openxmlformats.org/markup-compatibility/2006">
          <mc:Choice Requires="x14">
            <control shapeId="3110" r:id="rId31" name="Check Box 38">
              <controlPr defaultSize="0" autoFill="0" autoLine="0" autoPict="0">
                <anchor moveWithCells="1">
                  <from>
                    <xdr:col>2</xdr:col>
                    <xdr:colOff>38100</xdr:colOff>
                    <xdr:row>22</xdr:row>
                    <xdr:rowOff>133350</xdr:rowOff>
                  </from>
                  <to>
                    <xdr:col>2</xdr:col>
                    <xdr:colOff>285750</xdr:colOff>
                    <xdr:row>22</xdr:row>
                    <xdr:rowOff>285750</xdr:rowOff>
                  </to>
                </anchor>
              </controlPr>
            </control>
          </mc:Choice>
        </mc:AlternateContent>
        <mc:AlternateContent xmlns:mc="http://schemas.openxmlformats.org/markup-compatibility/2006">
          <mc:Choice Requires="x14">
            <control shapeId="3111" r:id="rId32" name="Check Box 39">
              <controlPr defaultSize="0" autoFill="0" autoLine="0" autoPict="0">
                <anchor moveWithCells="1">
                  <from>
                    <xdr:col>2</xdr:col>
                    <xdr:colOff>238125</xdr:colOff>
                    <xdr:row>23</xdr:row>
                    <xdr:rowOff>133350</xdr:rowOff>
                  </from>
                  <to>
                    <xdr:col>2</xdr:col>
                    <xdr:colOff>485775</xdr:colOff>
                    <xdr:row>23</xdr:row>
                    <xdr:rowOff>285750</xdr:rowOff>
                  </to>
                </anchor>
              </controlPr>
            </control>
          </mc:Choice>
        </mc:AlternateContent>
        <mc:AlternateContent xmlns:mc="http://schemas.openxmlformats.org/markup-compatibility/2006">
          <mc:Choice Requires="x14">
            <control shapeId="3112" r:id="rId33" name="Check Box 40">
              <controlPr defaultSize="0" autoFill="0" autoLine="0" autoPict="0">
                <anchor moveWithCells="1">
                  <from>
                    <xdr:col>3</xdr:col>
                    <xdr:colOff>238125</xdr:colOff>
                    <xdr:row>23</xdr:row>
                    <xdr:rowOff>133350</xdr:rowOff>
                  </from>
                  <to>
                    <xdr:col>3</xdr:col>
                    <xdr:colOff>485775</xdr:colOff>
                    <xdr:row>23</xdr:row>
                    <xdr:rowOff>285750</xdr:rowOff>
                  </to>
                </anchor>
              </controlPr>
            </control>
          </mc:Choice>
        </mc:AlternateContent>
        <mc:AlternateContent xmlns:mc="http://schemas.openxmlformats.org/markup-compatibility/2006">
          <mc:Choice Requires="x14">
            <control shapeId="3113" r:id="rId34" name="Check Box 41">
              <controlPr defaultSize="0" autoFill="0" autoLine="0" autoPict="0">
                <anchor moveWithCells="1">
                  <from>
                    <xdr:col>3</xdr:col>
                    <xdr:colOff>38100</xdr:colOff>
                    <xdr:row>24</xdr:row>
                    <xdr:rowOff>133350</xdr:rowOff>
                  </from>
                  <to>
                    <xdr:col>3</xdr:col>
                    <xdr:colOff>285750</xdr:colOff>
                    <xdr:row>24</xdr:row>
                    <xdr:rowOff>285750</xdr:rowOff>
                  </to>
                </anchor>
              </controlPr>
            </control>
          </mc:Choice>
        </mc:AlternateContent>
        <mc:AlternateContent xmlns:mc="http://schemas.openxmlformats.org/markup-compatibility/2006">
          <mc:Choice Requires="x14">
            <control shapeId="3114" r:id="rId35" name="Check Box 42">
              <controlPr defaultSize="0" autoFill="0" autoLine="0" autoPict="0">
                <anchor moveWithCells="1">
                  <from>
                    <xdr:col>2</xdr:col>
                    <xdr:colOff>38100</xdr:colOff>
                    <xdr:row>24</xdr:row>
                    <xdr:rowOff>133350</xdr:rowOff>
                  </from>
                  <to>
                    <xdr:col>2</xdr:col>
                    <xdr:colOff>285750</xdr:colOff>
                    <xdr:row>24</xdr:row>
                    <xdr:rowOff>285750</xdr:rowOff>
                  </to>
                </anchor>
              </controlPr>
            </control>
          </mc:Choice>
        </mc:AlternateContent>
        <mc:AlternateContent xmlns:mc="http://schemas.openxmlformats.org/markup-compatibility/2006">
          <mc:Choice Requires="x14">
            <control shapeId="3115" r:id="rId36" name="Check Box 43">
              <controlPr defaultSize="0" autoFill="0" autoLine="0" autoPict="0">
                <anchor moveWithCells="1">
                  <from>
                    <xdr:col>2</xdr:col>
                    <xdr:colOff>238125</xdr:colOff>
                    <xdr:row>25</xdr:row>
                    <xdr:rowOff>133350</xdr:rowOff>
                  </from>
                  <to>
                    <xdr:col>2</xdr:col>
                    <xdr:colOff>485775</xdr:colOff>
                    <xdr:row>25</xdr:row>
                    <xdr:rowOff>285750</xdr:rowOff>
                  </to>
                </anchor>
              </controlPr>
            </control>
          </mc:Choice>
        </mc:AlternateContent>
        <mc:AlternateContent xmlns:mc="http://schemas.openxmlformats.org/markup-compatibility/2006">
          <mc:Choice Requires="x14">
            <control shapeId="3116" r:id="rId37" name="Check Box 44">
              <controlPr defaultSize="0" autoFill="0" autoLine="0" autoPict="0">
                <anchor moveWithCells="1">
                  <from>
                    <xdr:col>3</xdr:col>
                    <xdr:colOff>238125</xdr:colOff>
                    <xdr:row>25</xdr:row>
                    <xdr:rowOff>133350</xdr:rowOff>
                  </from>
                  <to>
                    <xdr:col>3</xdr:col>
                    <xdr:colOff>485775</xdr:colOff>
                    <xdr:row>25</xdr:row>
                    <xdr:rowOff>285750</xdr:rowOff>
                  </to>
                </anchor>
              </controlPr>
            </control>
          </mc:Choice>
        </mc:AlternateContent>
        <mc:AlternateContent xmlns:mc="http://schemas.openxmlformats.org/markup-compatibility/2006">
          <mc:Choice Requires="x14">
            <control shapeId="3117" r:id="rId38" name="Check Box 45">
              <controlPr defaultSize="0" autoFill="0" autoLine="0" autoPict="0">
                <anchor moveWithCells="1">
                  <from>
                    <xdr:col>3</xdr:col>
                    <xdr:colOff>38100</xdr:colOff>
                    <xdr:row>26</xdr:row>
                    <xdr:rowOff>133350</xdr:rowOff>
                  </from>
                  <to>
                    <xdr:col>3</xdr:col>
                    <xdr:colOff>285750</xdr:colOff>
                    <xdr:row>26</xdr:row>
                    <xdr:rowOff>285750</xdr:rowOff>
                  </to>
                </anchor>
              </controlPr>
            </control>
          </mc:Choice>
        </mc:AlternateContent>
        <mc:AlternateContent xmlns:mc="http://schemas.openxmlformats.org/markup-compatibility/2006">
          <mc:Choice Requires="x14">
            <control shapeId="3118" r:id="rId39" name="Check Box 46">
              <controlPr defaultSize="0" autoFill="0" autoLine="0" autoPict="0">
                <anchor moveWithCells="1">
                  <from>
                    <xdr:col>2</xdr:col>
                    <xdr:colOff>38100</xdr:colOff>
                    <xdr:row>26</xdr:row>
                    <xdr:rowOff>133350</xdr:rowOff>
                  </from>
                  <to>
                    <xdr:col>2</xdr:col>
                    <xdr:colOff>285750</xdr:colOff>
                    <xdr:row>26</xdr:row>
                    <xdr:rowOff>285750</xdr:rowOff>
                  </to>
                </anchor>
              </controlPr>
            </control>
          </mc:Choice>
        </mc:AlternateContent>
        <mc:AlternateContent xmlns:mc="http://schemas.openxmlformats.org/markup-compatibility/2006">
          <mc:Choice Requires="x14">
            <control shapeId="3119" r:id="rId40" name="Check Box 47">
              <controlPr defaultSize="0" autoFill="0" autoLine="0" autoPict="0">
                <anchor moveWithCells="1">
                  <from>
                    <xdr:col>2</xdr:col>
                    <xdr:colOff>238125</xdr:colOff>
                    <xdr:row>14</xdr:row>
                    <xdr:rowOff>133350</xdr:rowOff>
                  </from>
                  <to>
                    <xdr:col>2</xdr:col>
                    <xdr:colOff>485775</xdr:colOff>
                    <xdr:row>14</xdr:row>
                    <xdr:rowOff>285750</xdr:rowOff>
                  </to>
                </anchor>
              </controlPr>
            </control>
          </mc:Choice>
        </mc:AlternateContent>
        <mc:AlternateContent xmlns:mc="http://schemas.openxmlformats.org/markup-compatibility/2006">
          <mc:Choice Requires="x14">
            <control shapeId="3120" r:id="rId41" name="Check Box 48">
              <controlPr defaultSize="0" autoFill="0" autoLine="0" autoPict="0">
                <anchor moveWithCells="1">
                  <from>
                    <xdr:col>3</xdr:col>
                    <xdr:colOff>238125</xdr:colOff>
                    <xdr:row>14</xdr:row>
                    <xdr:rowOff>133350</xdr:rowOff>
                  </from>
                  <to>
                    <xdr:col>3</xdr:col>
                    <xdr:colOff>485775</xdr:colOff>
                    <xdr:row>14</xdr:row>
                    <xdr:rowOff>285750</xdr:rowOff>
                  </to>
                </anchor>
              </controlPr>
            </control>
          </mc:Choice>
        </mc:AlternateContent>
        <mc:AlternateContent xmlns:mc="http://schemas.openxmlformats.org/markup-compatibility/2006">
          <mc:Choice Requires="x14">
            <control shapeId="3121" r:id="rId42" name="Check Box 49">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3122" r:id="rId43" name="Check Box 50">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1B2F2-767A-4D53-BA27-F2C3E63453E1}">
  <sheetPr>
    <pageSetUpPr fitToPage="1"/>
  </sheetPr>
  <dimension ref="A1:I42"/>
  <sheetViews>
    <sheetView showGridLines="0" view="pageBreakPreview" zoomScale="96" zoomScaleNormal="100" zoomScaleSheetLayoutView="96" workbookViewId="0">
      <selection activeCell="C3" sqref="C3"/>
    </sheetView>
  </sheetViews>
  <sheetFormatPr defaultRowHeight="13.5" x14ac:dyDescent="0.15"/>
  <cols>
    <col min="1" max="1" width="2" style="225" customWidth="1"/>
    <col min="2" max="2" width="4" style="225" customWidth="1"/>
    <col min="3" max="3" width="24.625" style="225" customWidth="1"/>
    <col min="4" max="4" width="28.125" style="225" customWidth="1"/>
    <col min="5" max="5" width="18" style="225" customWidth="1"/>
    <col min="6" max="6" width="17.25" style="225" customWidth="1"/>
    <col min="7" max="7" width="22" style="225" customWidth="1"/>
    <col min="8" max="8" width="2" style="225" customWidth="1"/>
    <col min="9" max="9" width="2.625" style="225" customWidth="1"/>
    <col min="10" max="226" width="9" style="225"/>
    <col min="227" max="227" width="4.125" style="225" customWidth="1"/>
    <col min="228" max="228" width="2.875" style="225" customWidth="1"/>
    <col min="229" max="234" width="7.625" style="225" customWidth="1"/>
    <col min="235" max="235" width="4.75" style="225" customWidth="1"/>
    <col min="236" max="236" width="5" style="225" customWidth="1"/>
    <col min="237" max="237" width="5.625" style="225" customWidth="1"/>
    <col min="238" max="238" width="10.375" style="225" customWidth="1"/>
    <col min="239" max="239" width="9" style="225"/>
    <col min="240" max="240" width="16.125" style="225" customWidth="1"/>
    <col min="241" max="482" width="9" style="225"/>
    <col min="483" max="483" width="4.125" style="225" customWidth="1"/>
    <col min="484" max="484" width="2.875" style="225" customWidth="1"/>
    <col min="485" max="490" width="7.625" style="225" customWidth="1"/>
    <col min="491" max="491" width="4.75" style="225" customWidth="1"/>
    <col min="492" max="492" width="5" style="225" customWidth="1"/>
    <col min="493" max="493" width="5.625" style="225" customWidth="1"/>
    <col min="494" max="494" width="10.375" style="225" customWidth="1"/>
    <col min="495" max="495" width="9" style="225"/>
    <col min="496" max="496" width="16.125" style="225" customWidth="1"/>
    <col min="497" max="738" width="9" style="225"/>
    <col min="739" max="739" width="4.125" style="225" customWidth="1"/>
    <col min="740" max="740" width="2.875" style="225" customWidth="1"/>
    <col min="741" max="746" width="7.625" style="225" customWidth="1"/>
    <col min="747" max="747" width="4.75" style="225" customWidth="1"/>
    <col min="748" max="748" width="5" style="225" customWidth="1"/>
    <col min="749" max="749" width="5.625" style="225" customWidth="1"/>
    <col min="750" max="750" width="10.375" style="225" customWidth="1"/>
    <col min="751" max="751" width="9" style="225"/>
    <col min="752" max="752" width="16.125" style="225" customWidth="1"/>
    <col min="753" max="994" width="9" style="225"/>
    <col min="995" max="995" width="4.125" style="225" customWidth="1"/>
    <col min="996" max="996" width="2.875" style="225" customWidth="1"/>
    <col min="997" max="1002" width="7.625" style="225" customWidth="1"/>
    <col min="1003" max="1003" width="4.75" style="225" customWidth="1"/>
    <col min="1004" max="1004" width="5" style="225" customWidth="1"/>
    <col min="1005" max="1005" width="5.625" style="225" customWidth="1"/>
    <col min="1006" max="1006" width="10.375" style="225" customWidth="1"/>
    <col min="1007" max="1007" width="9" style="225"/>
    <col min="1008" max="1008" width="16.125" style="225" customWidth="1"/>
    <col min="1009" max="1250" width="9" style="225"/>
    <col min="1251" max="1251" width="4.125" style="225" customWidth="1"/>
    <col min="1252" max="1252" width="2.875" style="225" customWidth="1"/>
    <col min="1253" max="1258" width="7.625" style="225" customWidth="1"/>
    <col min="1259" max="1259" width="4.75" style="225" customWidth="1"/>
    <col min="1260" max="1260" width="5" style="225" customWidth="1"/>
    <col min="1261" max="1261" width="5.625" style="225" customWidth="1"/>
    <col min="1262" max="1262" width="10.375" style="225" customWidth="1"/>
    <col min="1263" max="1263" width="9" style="225"/>
    <col min="1264" max="1264" width="16.125" style="225" customWidth="1"/>
    <col min="1265" max="1506" width="9" style="225"/>
    <col min="1507" max="1507" width="4.125" style="225" customWidth="1"/>
    <col min="1508" max="1508" width="2.875" style="225" customWidth="1"/>
    <col min="1509" max="1514" width="7.625" style="225" customWidth="1"/>
    <col min="1515" max="1515" width="4.75" style="225" customWidth="1"/>
    <col min="1516" max="1516" width="5" style="225" customWidth="1"/>
    <col min="1517" max="1517" width="5.625" style="225" customWidth="1"/>
    <col min="1518" max="1518" width="10.375" style="225" customWidth="1"/>
    <col min="1519" max="1519" width="9" style="225"/>
    <col min="1520" max="1520" width="16.125" style="225" customWidth="1"/>
    <col min="1521" max="1762" width="9" style="225"/>
    <col min="1763" max="1763" width="4.125" style="225" customWidth="1"/>
    <col min="1764" max="1764" width="2.875" style="225" customWidth="1"/>
    <col min="1765" max="1770" width="7.625" style="225" customWidth="1"/>
    <col min="1771" max="1771" width="4.75" style="225" customWidth="1"/>
    <col min="1772" max="1772" width="5" style="225" customWidth="1"/>
    <col min="1773" max="1773" width="5.625" style="225" customWidth="1"/>
    <col min="1774" max="1774" width="10.375" style="225" customWidth="1"/>
    <col min="1775" max="1775" width="9" style="225"/>
    <col min="1776" max="1776" width="16.125" style="225" customWidth="1"/>
    <col min="1777" max="2018" width="9" style="225"/>
    <col min="2019" max="2019" width="4.125" style="225" customWidth="1"/>
    <col min="2020" max="2020" width="2.875" style="225" customWidth="1"/>
    <col min="2021" max="2026" width="7.625" style="225" customWidth="1"/>
    <col min="2027" max="2027" width="4.75" style="225" customWidth="1"/>
    <col min="2028" max="2028" width="5" style="225" customWidth="1"/>
    <col min="2029" max="2029" width="5.625" style="225" customWidth="1"/>
    <col min="2030" max="2030" width="10.375" style="225" customWidth="1"/>
    <col min="2031" max="2031" width="9" style="225"/>
    <col min="2032" max="2032" width="16.125" style="225" customWidth="1"/>
    <col min="2033" max="2274" width="9" style="225"/>
    <col min="2275" max="2275" width="4.125" style="225" customWidth="1"/>
    <col min="2276" max="2276" width="2.875" style="225" customWidth="1"/>
    <col min="2277" max="2282" width="7.625" style="225" customWidth="1"/>
    <col min="2283" max="2283" width="4.75" style="225" customWidth="1"/>
    <col min="2284" max="2284" width="5" style="225" customWidth="1"/>
    <col min="2285" max="2285" width="5.625" style="225" customWidth="1"/>
    <col min="2286" max="2286" width="10.375" style="225" customWidth="1"/>
    <col min="2287" max="2287" width="9" style="225"/>
    <col min="2288" max="2288" width="16.125" style="225" customWidth="1"/>
    <col min="2289" max="2530" width="9" style="225"/>
    <col min="2531" max="2531" width="4.125" style="225" customWidth="1"/>
    <col min="2532" max="2532" width="2.875" style="225" customWidth="1"/>
    <col min="2533" max="2538" width="7.625" style="225" customWidth="1"/>
    <col min="2539" max="2539" width="4.75" style="225" customWidth="1"/>
    <col min="2540" max="2540" width="5" style="225" customWidth="1"/>
    <col min="2541" max="2541" width="5.625" style="225" customWidth="1"/>
    <col min="2542" max="2542" width="10.375" style="225" customWidth="1"/>
    <col min="2543" max="2543" width="9" style="225"/>
    <col min="2544" max="2544" width="16.125" style="225" customWidth="1"/>
    <col min="2545" max="2786" width="9" style="225"/>
    <col min="2787" max="2787" width="4.125" style="225" customWidth="1"/>
    <col min="2788" max="2788" width="2.875" style="225" customWidth="1"/>
    <col min="2789" max="2794" width="7.625" style="225" customWidth="1"/>
    <col min="2795" max="2795" width="4.75" style="225" customWidth="1"/>
    <col min="2796" max="2796" width="5" style="225" customWidth="1"/>
    <col min="2797" max="2797" width="5.625" style="225" customWidth="1"/>
    <col min="2798" max="2798" width="10.375" style="225" customWidth="1"/>
    <col min="2799" max="2799" width="9" style="225"/>
    <col min="2800" max="2800" width="16.125" style="225" customWidth="1"/>
    <col min="2801" max="3042" width="9" style="225"/>
    <col min="3043" max="3043" width="4.125" style="225" customWidth="1"/>
    <col min="3044" max="3044" width="2.875" style="225" customWidth="1"/>
    <col min="3045" max="3050" width="7.625" style="225" customWidth="1"/>
    <col min="3051" max="3051" width="4.75" style="225" customWidth="1"/>
    <col min="3052" max="3052" width="5" style="225" customWidth="1"/>
    <col min="3053" max="3053" width="5.625" style="225" customWidth="1"/>
    <col min="3054" max="3054" width="10.375" style="225" customWidth="1"/>
    <col min="3055" max="3055" width="9" style="225"/>
    <col min="3056" max="3056" width="16.125" style="225" customWidth="1"/>
    <col min="3057" max="3298" width="9" style="225"/>
    <col min="3299" max="3299" width="4.125" style="225" customWidth="1"/>
    <col min="3300" max="3300" width="2.875" style="225" customWidth="1"/>
    <col min="3301" max="3306" width="7.625" style="225" customWidth="1"/>
    <col min="3307" max="3307" width="4.75" style="225" customWidth="1"/>
    <col min="3308" max="3308" width="5" style="225" customWidth="1"/>
    <col min="3309" max="3309" width="5.625" style="225" customWidth="1"/>
    <col min="3310" max="3310" width="10.375" style="225" customWidth="1"/>
    <col min="3311" max="3311" width="9" style="225"/>
    <col min="3312" max="3312" width="16.125" style="225" customWidth="1"/>
    <col min="3313" max="3554" width="9" style="225"/>
    <col min="3555" max="3555" width="4.125" style="225" customWidth="1"/>
    <col min="3556" max="3556" width="2.875" style="225" customWidth="1"/>
    <col min="3557" max="3562" width="7.625" style="225" customWidth="1"/>
    <col min="3563" max="3563" width="4.75" style="225" customWidth="1"/>
    <col min="3564" max="3564" width="5" style="225" customWidth="1"/>
    <col min="3565" max="3565" width="5.625" style="225" customWidth="1"/>
    <col min="3566" max="3566" width="10.375" style="225" customWidth="1"/>
    <col min="3567" max="3567" width="9" style="225"/>
    <col min="3568" max="3568" width="16.125" style="225" customWidth="1"/>
    <col min="3569" max="3810" width="9" style="225"/>
    <col min="3811" max="3811" width="4.125" style="225" customWidth="1"/>
    <col min="3812" max="3812" width="2.875" style="225" customWidth="1"/>
    <col min="3813" max="3818" width="7.625" style="225" customWidth="1"/>
    <col min="3819" max="3819" width="4.75" style="225" customWidth="1"/>
    <col min="3820" max="3820" width="5" style="225" customWidth="1"/>
    <col min="3821" max="3821" width="5.625" style="225" customWidth="1"/>
    <col min="3822" max="3822" width="10.375" style="225" customWidth="1"/>
    <col min="3823" max="3823" width="9" style="225"/>
    <col min="3824" max="3824" width="16.125" style="225" customWidth="1"/>
    <col min="3825" max="4066" width="9" style="225"/>
    <col min="4067" max="4067" width="4.125" style="225" customWidth="1"/>
    <col min="4068" max="4068" width="2.875" style="225" customWidth="1"/>
    <col min="4069" max="4074" width="7.625" style="225" customWidth="1"/>
    <col min="4075" max="4075" width="4.75" style="225" customWidth="1"/>
    <col min="4076" max="4076" width="5" style="225" customWidth="1"/>
    <col min="4077" max="4077" width="5.625" style="225" customWidth="1"/>
    <col min="4078" max="4078" width="10.375" style="225" customWidth="1"/>
    <col min="4079" max="4079" width="9" style="225"/>
    <col min="4080" max="4080" width="16.125" style="225" customWidth="1"/>
    <col min="4081" max="4322" width="9" style="225"/>
    <col min="4323" max="4323" width="4.125" style="225" customWidth="1"/>
    <col min="4324" max="4324" width="2.875" style="225" customWidth="1"/>
    <col min="4325" max="4330" width="7.625" style="225" customWidth="1"/>
    <col min="4331" max="4331" width="4.75" style="225" customWidth="1"/>
    <col min="4332" max="4332" width="5" style="225" customWidth="1"/>
    <col min="4333" max="4333" width="5.625" style="225" customWidth="1"/>
    <col min="4334" max="4334" width="10.375" style="225" customWidth="1"/>
    <col min="4335" max="4335" width="9" style="225"/>
    <col min="4336" max="4336" width="16.125" style="225" customWidth="1"/>
    <col min="4337" max="4578" width="9" style="225"/>
    <col min="4579" max="4579" width="4.125" style="225" customWidth="1"/>
    <col min="4580" max="4580" width="2.875" style="225" customWidth="1"/>
    <col min="4581" max="4586" width="7.625" style="225" customWidth="1"/>
    <col min="4587" max="4587" width="4.75" style="225" customWidth="1"/>
    <col min="4588" max="4588" width="5" style="225" customWidth="1"/>
    <col min="4589" max="4589" width="5.625" style="225" customWidth="1"/>
    <col min="4590" max="4590" width="10.375" style="225" customWidth="1"/>
    <col min="4591" max="4591" width="9" style="225"/>
    <col min="4592" max="4592" width="16.125" style="225" customWidth="1"/>
    <col min="4593" max="4834" width="9" style="225"/>
    <col min="4835" max="4835" width="4.125" style="225" customWidth="1"/>
    <col min="4836" max="4836" width="2.875" style="225" customWidth="1"/>
    <col min="4837" max="4842" width="7.625" style="225" customWidth="1"/>
    <col min="4843" max="4843" width="4.75" style="225" customWidth="1"/>
    <col min="4844" max="4844" width="5" style="225" customWidth="1"/>
    <col min="4845" max="4845" width="5.625" style="225" customWidth="1"/>
    <col min="4846" max="4846" width="10.375" style="225" customWidth="1"/>
    <col min="4847" max="4847" width="9" style="225"/>
    <col min="4848" max="4848" width="16.125" style="225" customWidth="1"/>
    <col min="4849" max="5090" width="9" style="225"/>
    <col min="5091" max="5091" width="4.125" style="225" customWidth="1"/>
    <col min="5092" max="5092" width="2.875" style="225" customWidth="1"/>
    <col min="5093" max="5098" width="7.625" style="225" customWidth="1"/>
    <col min="5099" max="5099" width="4.75" style="225" customWidth="1"/>
    <col min="5100" max="5100" width="5" style="225" customWidth="1"/>
    <col min="5101" max="5101" width="5.625" style="225" customWidth="1"/>
    <col min="5102" max="5102" width="10.375" style="225" customWidth="1"/>
    <col min="5103" max="5103" width="9" style="225"/>
    <col min="5104" max="5104" width="16.125" style="225" customWidth="1"/>
    <col min="5105" max="5346" width="9" style="225"/>
    <col min="5347" max="5347" width="4.125" style="225" customWidth="1"/>
    <col min="5348" max="5348" width="2.875" style="225" customWidth="1"/>
    <col min="5349" max="5354" width="7.625" style="225" customWidth="1"/>
    <col min="5355" max="5355" width="4.75" style="225" customWidth="1"/>
    <col min="5356" max="5356" width="5" style="225" customWidth="1"/>
    <col min="5357" max="5357" width="5.625" style="225" customWidth="1"/>
    <col min="5358" max="5358" width="10.375" style="225" customWidth="1"/>
    <col min="5359" max="5359" width="9" style="225"/>
    <col min="5360" max="5360" width="16.125" style="225" customWidth="1"/>
    <col min="5361" max="5602" width="9" style="225"/>
    <col min="5603" max="5603" width="4.125" style="225" customWidth="1"/>
    <col min="5604" max="5604" width="2.875" style="225" customWidth="1"/>
    <col min="5605" max="5610" width="7.625" style="225" customWidth="1"/>
    <col min="5611" max="5611" width="4.75" style="225" customWidth="1"/>
    <col min="5612" max="5612" width="5" style="225" customWidth="1"/>
    <col min="5613" max="5613" width="5.625" style="225" customWidth="1"/>
    <col min="5614" max="5614" width="10.375" style="225" customWidth="1"/>
    <col min="5615" max="5615" width="9" style="225"/>
    <col min="5616" max="5616" width="16.125" style="225" customWidth="1"/>
    <col min="5617" max="5858" width="9" style="225"/>
    <col min="5859" max="5859" width="4.125" style="225" customWidth="1"/>
    <col min="5860" max="5860" width="2.875" style="225" customWidth="1"/>
    <col min="5861" max="5866" width="7.625" style="225" customWidth="1"/>
    <col min="5867" max="5867" width="4.75" style="225" customWidth="1"/>
    <col min="5868" max="5868" width="5" style="225" customWidth="1"/>
    <col min="5869" max="5869" width="5.625" style="225" customWidth="1"/>
    <col min="5870" max="5870" width="10.375" style="225" customWidth="1"/>
    <col min="5871" max="5871" width="9" style="225"/>
    <col min="5872" max="5872" width="16.125" style="225" customWidth="1"/>
    <col min="5873" max="6114" width="9" style="225"/>
    <col min="6115" max="6115" width="4.125" style="225" customWidth="1"/>
    <col min="6116" max="6116" width="2.875" style="225" customWidth="1"/>
    <col min="6117" max="6122" width="7.625" style="225" customWidth="1"/>
    <col min="6123" max="6123" width="4.75" style="225" customWidth="1"/>
    <col min="6124" max="6124" width="5" style="225" customWidth="1"/>
    <col min="6125" max="6125" width="5.625" style="225" customWidth="1"/>
    <col min="6126" max="6126" width="10.375" style="225" customWidth="1"/>
    <col min="6127" max="6127" width="9" style="225"/>
    <col min="6128" max="6128" width="16.125" style="225" customWidth="1"/>
    <col min="6129" max="6370" width="9" style="225"/>
    <col min="6371" max="6371" width="4.125" style="225" customWidth="1"/>
    <col min="6372" max="6372" width="2.875" style="225" customWidth="1"/>
    <col min="6373" max="6378" width="7.625" style="225" customWidth="1"/>
    <col min="6379" max="6379" width="4.75" style="225" customWidth="1"/>
    <col min="6380" max="6380" width="5" style="225" customWidth="1"/>
    <col min="6381" max="6381" width="5.625" style="225" customWidth="1"/>
    <col min="6382" max="6382" width="10.375" style="225" customWidth="1"/>
    <col min="6383" max="6383" width="9" style="225"/>
    <col min="6384" max="6384" width="16.125" style="225" customWidth="1"/>
    <col min="6385" max="6626" width="9" style="225"/>
    <col min="6627" max="6627" width="4.125" style="225" customWidth="1"/>
    <col min="6628" max="6628" width="2.875" style="225" customWidth="1"/>
    <col min="6629" max="6634" width="7.625" style="225" customWidth="1"/>
    <col min="6635" max="6635" width="4.75" style="225" customWidth="1"/>
    <col min="6636" max="6636" width="5" style="225" customWidth="1"/>
    <col min="6637" max="6637" width="5.625" style="225" customWidth="1"/>
    <col min="6638" max="6638" width="10.375" style="225" customWidth="1"/>
    <col min="6639" max="6639" width="9" style="225"/>
    <col min="6640" max="6640" width="16.125" style="225" customWidth="1"/>
    <col min="6641" max="6882" width="9" style="225"/>
    <col min="6883" max="6883" width="4.125" style="225" customWidth="1"/>
    <col min="6884" max="6884" width="2.875" style="225" customWidth="1"/>
    <col min="6885" max="6890" width="7.625" style="225" customWidth="1"/>
    <col min="6891" max="6891" width="4.75" style="225" customWidth="1"/>
    <col min="6892" max="6892" width="5" style="225" customWidth="1"/>
    <col min="6893" max="6893" width="5.625" style="225" customWidth="1"/>
    <col min="6894" max="6894" width="10.375" style="225" customWidth="1"/>
    <col min="6895" max="6895" width="9" style="225"/>
    <col min="6896" max="6896" width="16.125" style="225" customWidth="1"/>
    <col min="6897" max="7138" width="9" style="225"/>
    <col min="7139" max="7139" width="4.125" style="225" customWidth="1"/>
    <col min="7140" max="7140" width="2.875" style="225" customWidth="1"/>
    <col min="7141" max="7146" width="7.625" style="225" customWidth="1"/>
    <col min="7147" max="7147" width="4.75" style="225" customWidth="1"/>
    <col min="7148" max="7148" width="5" style="225" customWidth="1"/>
    <col min="7149" max="7149" width="5.625" style="225" customWidth="1"/>
    <col min="7150" max="7150" width="10.375" style="225" customWidth="1"/>
    <col min="7151" max="7151" width="9" style="225"/>
    <col min="7152" max="7152" width="16.125" style="225" customWidth="1"/>
    <col min="7153" max="7394" width="9" style="225"/>
    <col min="7395" max="7395" width="4.125" style="225" customWidth="1"/>
    <col min="7396" max="7396" width="2.875" style="225" customWidth="1"/>
    <col min="7397" max="7402" width="7.625" style="225" customWidth="1"/>
    <col min="7403" max="7403" width="4.75" style="225" customWidth="1"/>
    <col min="7404" max="7404" width="5" style="225" customWidth="1"/>
    <col min="7405" max="7405" width="5.625" style="225" customWidth="1"/>
    <col min="7406" max="7406" width="10.375" style="225" customWidth="1"/>
    <col min="7407" max="7407" width="9" style="225"/>
    <col min="7408" max="7408" width="16.125" style="225" customWidth="1"/>
    <col min="7409" max="7650" width="9" style="225"/>
    <col min="7651" max="7651" width="4.125" style="225" customWidth="1"/>
    <col min="7652" max="7652" width="2.875" style="225" customWidth="1"/>
    <col min="7653" max="7658" width="7.625" style="225" customWidth="1"/>
    <col min="7659" max="7659" width="4.75" style="225" customWidth="1"/>
    <col min="7660" max="7660" width="5" style="225" customWidth="1"/>
    <col min="7661" max="7661" width="5.625" style="225" customWidth="1"/>
    <col min="7662" max="7662" width="10.375" style="225" customWidth="1"/>
    <col min="7663" max="7663" width="9" style="225"/>
    <col min="7664" max="7664" width="16.125" style="225" customWidth="1"/>
    <col min="7665" max="7906" width="9" style="225"/>
    <col min="7907" max="7907" width="4.125" style="225" customWidth="1"/>
    <col min="7908" max="7908" width="2.875" style="225" customWidth="1"/>
    <col min="7909" max="7914" width="7.625" style="225" customWidth="1"/>
    <col min="7915" max="7915" width="4.75" style="225" customWidth="1"/>
    <col min="7916" max="7916" width="5" style="225" customWidth="1"/>
    <col min="7917" max="7917" width="5.625" style="225" customWidth="1"/>
    <col min="7918" max="7918" width="10.375" style="225" customWidth="1"/>
    <col min="7919" max="7919" width="9" style="225"/>
    <col min="7920" max="7920" width="16.125" style="225" customWidth="1"/>
    <col min="7921" max="8162" width="9" style="225"/>
    <col min="8163" max="8163" width="4.125" style="225" customWidth="1"/>
    <col min="8164" max="8164" width="2.875" style="225" customWidth="1"/>
    <col min="8165" max="8170" width="7.625" style="225" customWidth="1"/>
    <col min="8171" max="8171" width="4.75" style="225" customWidth="1"/>
    <col min="8172" max="8172" width="5" style="225" customWidth="1"/>
    <col min="8173" max="8173" width="5.625" style="225" customWidth="1"/>
    <col min="8174" max="8174" width="10.375" style="225" customWidth="1"/>
    <col min="8175" max="8175" width="9" style="225"/>
    <col min="8176" max="8176" width="16.125" style="225" customWidth="1"/>
    <col min="8177" max="8418" width="9" style="225"/>
    <col min="8419" max="8419" width="4.125" style="225" customWidth="1"/>
    <col min="8420" max="8420" width="2.875" style="225" customWidth="1"/>
    <col min="8421" max="8426" width="7.625" style="225" customWidth="1"/>
    <col min="8427" max="8427" width="4.75" style="225" customWidth="1"/>
    <col min="8428" max="8428" width="5" style="225" customWidth="1"/>
    <col min="8429" max="8429" width="5.625" style="225" customWidth="1"/>
    <col min="8430" max="8430" width="10.375" style="225" customWidth="1"/>
    <col min="8431" max="8431" width="9" style="225"/>
    <col min="8432" max="8432" width="16.125" style="225" customWidth="1"/>
    <col min="8433" max="8674" width="9" style="225"/>
    <col min="8675" max="8675" width="4.125" style="225" customWidth="1"/>
    <col min="8676" max="8676" width="2.875" style="225" customWidth="1"/>
    <col min="8677" max="8682" width="7.625" style="225" customWidth="1"/>
    <col min="8683" max="8683" width="4.75" style="225" customWidth="1"/>
    <col min="8684" max="8684" width="5" style="225" customWidth="1"/>
    <col min="8685" max="8685" width="5.625" style="225" customWidth="1"/>
    <col min="8686" max="8686" width="10.375" style="225" customWidth="1"/>
    <col min="8687" max="8687" width="9" style="225"/>
    <col min="8688" max="8688" width="16.125" style="225" customWidth="1"/>
    <col min="8689" max="8930" width="9" style="225"/>
    <col min="8931" max="8931" width="4.125" style="225" customWidth="1"/>
    <col min="8932" max="8932" width="2.875" style="225" customWidth="1"/>
    <col min="8933" max="8938" width="7.625" style="225" customWidth="1"/>
    <col min="8939" max="8939" width="4.75" style="225" customWidth="1"/>
    <col min="8940" max="8940" width="5" style="225" customWidth="1"/>
    <col min="8941" max="8941" width="5.625" style="225" customWidth="1"/>
    <col min="8942" max="8942" width="10.375" style="225" customWidth="1"/>
    <col min="8943" max="8943" width="9" style="225"/>
    <col min="8944" max="8944" width="16.125" style="225" customWidth="1"/>
    <col min="8945" max="9186" width="9" style="225"/>
    <col min="9187" max="9187" width="4.125" style="225" customWidth="1"/>
    <col min="9188" max="9188" width="2.875" style="225" customWidth="1"/>
    <col min="9189" max="9194" width="7.625" style="225" customWidth="1"/>
    <col min="9195" max="9195" width="4.75" style="225" customWidth="1"/>
    <col min="9196" max="9196" width="5" style="225" customWidth="1"/>
    <col min="9197" max="9197" width="5.625" style="225" customWidth="1"/>
    <col min="9198" max="9198" width="10.375" style="225" customWidth="1"/>
    <col min="9199" max="9199" width="9" style="225"/>
    <col min="9200" max="9200" width="16.125" style="225" customWidth="1"/>
    <col min="9201" max="9442" width="9" style="225"/>
    <col min="9443" max="9443" width="4.125" style="225" customWidth="1"/>
    <col min="9444" max="9444" width="2.875" style="225" customWidth="1"/>
    <col min="9445" max="9450" width="7.625" style="225" customWidth="1"/>
    <col min="9451" max="9451" width="4.75" style="225" customWidth="1"/>
    <col min="9452" max="9452" width="5" style="225" customWidth="1"/>
    <col min="9453" max="9453" width="5.625" style="225" customWidth="1"/>
    <col min="9454" max="9454" width="10.375" style="225" customWidth="1"/>
    <col min="9455" max="9455" width="9" style="225"/>
    <col min="9456" max="9456" width="16.125" style="225" customWidth="1"/>
    <col min="9457" max="9698" width="9" style="225"/>
    <col min="9699" max="9699" width="4.125" style="225" customWidth="1"/>
    <col min="9700" max="9700" width="2.875" style="225" customWidth="1"/>
    <col min="9701" max="9706" width="7.625" style="225" customWidth="1"/>
    <col min="9707" max="9707" width="4.75" style="225" customWidth="1"/>
    <col min="9708" max="9708" width="5" style="225" customWidth="1"/>
    <col min="9709" max="9709" width="5.625" style="225" customWidth="1"/>
    <col min="9710" max="9710" width="10.375" style="225" customWidth="1"/>
    <col min="9711" max="9711" width="9" style="225"/>
    <col min="9712" max="9712" width="16.125" style="225" customWidth="1"/>
    <col min="9713" max="9954" width="9" style="225"/>
    <col min="9955" max="9955" width="4.125" style="225" customWidth="1"/>
    <col min="9956" max="9956" width="2.875" style="225" customWidth="1"/>
    <col min="9957" max="9962" width="7.625" style="225" customWidth="1"/>
    <col min="9963" max="9963" width="4.75" style="225" customWidth="1"/>
    <col min="9964" max="9964" width="5" style="225" customWidth="1"/>
    <col min="9965" max="9965" width="5.625" style="225" customWidth="1"/>
    <col min="9966" max="9966" width="10.375" style="225" customWidth="1"/>
    <col min="9967" max="9967" width="9" style="225"/>
    <col min="9968" max="9968" width="16.125" style="225" customWidth="1"/>
    <col min="9969" max="10210" width="9" style="225"/>
    <col min="10211" max="10211" width="4.125" style="225" customWidth="1"/>
    <col min="10212" max="10212" width="2.875" style="225" customWidth="1"/>
    <col min="10213" max="10218" width="7.625" style="225" customWidth="1"/>
    <col min="10219" max="10219" width="4.75" style="225" customWidth="1"/>
    <col min="10220" max="10220" width="5" style="225" customWidth="1"/>
    <col min="10221" max="10221" width="5.625" style="225" customWidth="1"/>
    <col min="10222" max="10222" width="10.375" style="225" customWidth="1"/>
    <col min="10223" max="10223" width="9" style="225"/>
    <col min="10224" max="10224" width="16.125" style="225" customWidth="1"/>
    <col min="10225" max="10466" width="9" style="225"/>
    <col min="10467" max="10467" width="4.125" style="225" customWidth="1"/>
    <col min="10468" max="10468" width="2.875" style="225" customWidth="1"/>
    <col min="10469" max="10474" width="7.625" style="225" customWidth="1"/>
    <col min="10475" max="10475" width="4.75" style="225" customWidth="1"/>
    <col min="10476" max="10476" width="5" style="225" customWidth="1"/>
    <col min="10477" max="10477" width="5.625" style="225" customWidth="1"/>
    <col min="10478" max="10478" width="10.375" style="225" customWidth="1"/>
    <col min="10479" max="10479" width="9" style="225"/>
    <col min="10480" max="10480" width="16.125" style="225" customWidth="1"/>
    <col min="10481" max="10722" width="9" style="225"/>
    <col min="10723" max="10723" width="4.125" style="225" customWidth="1"/>
    <col min="10724" max="10724" width="2.875" style="225" customWidth="1"/>
    <col min="10725" max="10730" width="7.625" style="225" customWidth="1"/>
    <col min="10731" max="10731" width="4.75" style="225" customWidth="1"/>
    <col min="10732" max="10732" width="5" style="225" customWidth="1"/>
    <col min="10733" max="10733" width="5.625" style="225" customWidth="1"/>
    <col min="10734" max="10734" width="10.375" style="225" customWidth="1"/>
    <col min="10735" max="10735" width="9" style="225"/>
    <col min="10736" max="10736" width="16.125" style="225" customWidth="1"/>
    <col min="10737" max="10978" width="9" style="225"/>
    <col min="10979" max="10979" width="4.125" style="225" customWidth="1"/>
    <col min="10980" max="10980" width="2.875" style="225" customWidth="1"/>
    <col min="10981" max="10986" width="7.625" style="225" customWidth="1"/>
    <col min="10987" max="10987" width="4.75" style="225" customWidth="1"/>
    <col min="10988" max="10988" width="5" style="225" customWidth="1"/>
    <col min="10989" max="10989" width="5.625" style="225" customWidth="1"/>
    <col min="10990" max="10990" width="10.375" style="225" customWidth="1"/>
    <col min="10991" max="10991" width="9" style="225"/>
    <col min="10992" max="10992" width="16.125" style="225" customWidth="1"/>
    <col min="10993" max="11234" width="9" style="225"/>
    <col min="11235" max="11235" width="4.125" style="225" customWidth="1"/>
    <col min="11236" max="11236" width="2.875" style="225" customWidth="1"/>
    <col min="11237" max="11242" width="7.625" style="225" customWidth="1"/>
    <col min="11243" max="11243" width="4.75" style="225" customWidth="1"/>
    <col min="11244" max="11244" width="5" style="225" customWidth="1"/>
    <col min="11245" max="11245" width="5.625" style="225" customWidth="1"/>
    <col min="11246" max="11246" width="10.375" style="225" customWidth="1"/>
    <col min="11247" max="11247" width="9" style="225"/>
    <col min="11248" max="11248" width="16.125" style="225" customWidth="1"/>
    <col min="11249" max="11490" width="9" style="225"/>
    <col min="11491" max="11491" width="4.125" style="225" customWidth="1"/>
    <col min="11492" max="11492" width="2.875" style="225" customWidth="1"/>
    <col min="11493" max="11498" width="7.625" style="225" customWidth="1"/>
    <col min="11499" max="11499" width="4.75" style="225" customWidth="1"/>
    <col min="11500" max="11500" width="5" style="225" customWidth="1"/>
    <col min="11501" max="11501" width="5.625" style="225" customWidth="1"/>
    <col min="11502" max="11502" width="10.375" style="225" customWidth="1"/>
    <col min="11503" max="11503" width="9" style="225"/>
    <col min="11504" max="11504" width="16.125" style="225" customWidth="1"/>
    <col min="11505" max="11746" width="9" style="225"/>
    <col min="11747" max="11747" width="4.125" style="225" customWidth="1"/>
    <col min="11748" max="11748" width="2.875" style="225" customWidth="1"/>
    <col min="11749" max="11754" width="7.625" style="225" customWidth="1"/>
    <col min="11755" max="11755" width="4.75" style="225" customWidth="1"/>
    <col min="11756" max="11756" width="5" style="225" customWidth="1"/>
    <col min="11757" max="11757" width="5.625" style="225" customWidth="1"/>
    <col min="11758" max="11758" width="10.375" style="225" customWidth="1"/>
    <col min="11759" max="11759" width="9" style="225"/>
    <col min="11760" max="11760" width="16.125" style="225" customWidth="1"/>
    <col min="11761" max="12002" width="9" style="225"/>
    <col min="12003" max="12003" width="4.125" style="225" customWidth="1"/>
    <col min="12004" max="12004" width="2.875" style="225" customWidth="1"/>
    <col min="12005" max="12010" width="7.625" style="225" customWidth="1"/>
    <col min="12011" max="12011" width="4.75" style="225" customWidth="1"/>
    <col min="12012" max="12012" width="5" style="225" customWidth="1"/>
    <col min="12013" max="12013" width="5.625" style="225" customWidth="1"/>
    <col min="12014" max="12014" width="10.375" style="225" customWidth="1"/>
    <col min="12015" max="12015" width="9" style="225"/>
    <col min="12016" max="12016" width="16.125" style="225" customWidth="1"/>
    <col min="12017" max="12258" width="9" style="225"/>
    <col min="12259" max="12259" width="4.125" style="225" customWidth="1"/>
    <col min="12260" max="12260" width="2.875" style="225" customWidth="1"/>
    <col min="12261" max="12266" width="7.625" style="225" customWidth="1"/>
    <col min="12267" max="12267" width="4.75" style="225" customWidth="1"/>
    <col min="12268" max="12268" width="5" style="225" customWidth="1"/>
    <col min="12269" max="12269" width="5.625" style="225" customWidth="1"/>
    <col min="12270" max="12270" width="10.375" style="225" customWidth="1"/>
    <col min="12271" max="12271" width="9" style="225"/>
    <col min="12272" max="12272" width="16.125" style="225" customWidth="1"/>
    <col min="12273" max="12514" width="9" style="225"/>
    <col min="12515" max="12515" width="4.125" style="225" customWidth="1"/>
    <col min="12516" max="12516" width="2.875" style="225" customWidth="1"/>
    <col min="12517" max="12522" width="7.625" style="225" customWidth="1"/>
    <col min="12523" max="12523" width="4.75" style="225" customWidth="1"/>
    <col min="12524" max="12524" width="5" style="225" customWidth="1"/>
    <col min="12525" max="12525" width="5.625" style="225" customWidth="1"/>
    <col min="12526" max="12526" width="10.375" style="225" customWidth="1"/>
    <col min="12527" max="12527" width="9" style="225"/>
    <col min="12528" max="12528" width="16.125" style="225" customWidth="1"/>
    <col min="12529" max="12770" width="9" style="225"/>
    <col min="12771" max="12771" width="4.125" style="225" customWidth="1"/>
    <col min="12772" max="12772" width="2.875" style="225" customWidth="1"/>
    <col min="12773" max="12778" width="7.625" style="225" customWidth="1"/>
    <col min="12779" max="12779" width="4.75" style="225" customWidth="1"/>
    <col min="12780" max="12780" width="5" style="225" customWidth="1"/>
    <col min="12781" max="12781" width="5.625" style="225" customWidth="1"/>
    <col min="12782" max="12782" width="10.375" style="225" customWidth="1"/>
    <col min="12783" max="12783" width="9" style="225"/>
    <col min="12784" max="12784" width="16.125" style="225" customWidth="1"/>
    <col min="12785" max="13026" width="9" style="225"/>
    <col min="13027" max="13027" width="4.125" style="225" customWidth="1"/>
    <col min="13028" max="13028" width="2.875" style="225" customWidth="1"/>
    <col min="13029" max="13034" width="7.625" style="225" customWidth="1"/>
    <col min="13035" max="13035" width="4.75" style="225" customWidth="1"/>
    <col min="13036" max="13036" width="5" style="225" customWidth="1"/>
    <col min="13037" max="13037" width="5.625" style="225" customWidth="1"/>
    <col min="13038" max="13038" width="10.375" style="225" customWidth="1"/>
    <col min="13039" max="13039" width="9" style="225"/>
    <col min="13040" max="13040" width="16.125" style="225" customWidth="1"/>
    <col min="13041" max="13282" width="9" style="225"/>
    <col min="13283" max="13283" width="4.125" style="225" customWidth="1"/>
    <col min="13284" max="13284" width="2.875" style="225" customWidth="1"/>
    <col min="13285" max="13290" width="7.625" style="225" customWidth="1"/>
    <col min="13291" max="13291" width="4.75" style="225" customWidth="1"/>
    <col min="13292" max="13292" width="5" style="225" customWidth="1"/>
    <col min="13293" max="13293" width="5.625" style="225" customWidth="1"/>
    <col min="13294" max="13294" width="10.375" style="225" customWidth="1"/>
    <col min="13295" max="13295" width="9" style="225"/>
    <col min="13296" max="13296" width="16.125" style="225" customWidth="1"/>
    <col min="13297" max="13538" width="9" style="225"/>
    <col min="13539" max="13539" width="4.125" style="225" customWidth="1"/>
    <col min="13540" max="13540" width="2.875" style="225" customWidth="1"/>
    <col min="13541" max="13546" width="7.625" style="225" customWidth="1"/>
    <col min="13547" max="13547" width="4.75" style="225" customWidth="1"/>
    <col min="13548" max="13548" width="5" style="225" customWidth="1"/>
    <col min="13549" max="13549" width="5.625" style="225" customWidth="1"/>
    <col min="13550" max="13550" width="10.375" style="225" customWidth="1"/>
    <col min="13551" max="13551" width="9" style="225"/>
    <col min="13552" max="13552" width="16.125" style="225" customWidth="1"/>
    <col min="13553" max="13794" width="9" style="225"/>
    <col min="13795" max="13795" width="4.125" style="225" customWidth="1"/>
    <col min="13796" max="13796" width="2.875" style="225" customWidth="1"/>
    <col min="13797" max="13802" width="7.625" style="225" customWidth="1"/>
    <col min="13803" max="13803" width="4.75" style="225" customWidth="1"/>
    <col min="13804" max="13804" width="5" style="225" customWidth="1"/>
    <col min="13805" max="13805" width="5.625" style="225" customWidth="1"/>
    <col min="13806" max="13806" width="10.375" style="225" customWidth="1"/>
    <col min="13807" max="13807" width="9" style="225"/>
    <col min="13808" max="13808" width="16.125" style="225" customWidth="1"/>
    <col min="13809" max="14050" width="9" style="225"/>
    <col min="14051" max="14051" width="4.125" style="225" customWidth="1"/>
    <col min="14052" max="14052" width="2.875" style="225" customWidth="1"/>
    <col min="14053" max="14058" width="7.625" style="225" customWidth="1"/>
    <col min="14059" max="14059" width="4.75" style="225" customWidth="1"/>
    <col min="14060" max="14060" width="5" style="225" customWidth="1"/>
    <col min="14061" max="14061" width="5.625" style="225" customWidth="1"/>
    <col min="14062" max="14062" width="10.375" style="225" customWidth="1"/>
    <col min="14063" max="14063" width="9" style="225"/>
    <col min="14064" max="14064" width="16.125" style="225" customWidth="1"/>
    <col min="14065" max="14306" width="9" style="225"/>
    <col min="14307" max="14307" width="4.125" style="225" customWidth="1"/>
    <col min="14308" max="14308" width="2.875" style="225" customWidth="1"/>
    <col min="14309" max="14314" width="7.625" style="225" customWidth="1"/>
    <col min="14315" max="14315" width="4.75" style="225" customWidth="1"/>
    <col min="14316" max="14316" width="5" style="225" customWidth="1"/>
    <col min="14317" max="14317" width="5.625" style="225" customWidth="1"/>
    <col min="14318" max="14318" width="10.375" style="225" customWidth="1"/>
    <col min="14319" max="14319" width="9" style="225"/>
    <col min="14320" max="14320" width="16.125" style="225" customWidth="1"/>
    <col min="14321" max="14562" width="9" style="225"/>
    <col min="14563" max="14563" width="4.125" style="225" customWidth="1"/>
    <col min="14564" max="14564" width="2.875" style="225" customWidth="1"/>
    <col min="14565" max="14570" width="7.625" style="225" customWidth="1"/>
    <col min="14571" max="14571" width="4.75" style="225" customWidth="1"/>
    <col min="14572" max="14572" width="5" style="225" customWidth="1"/>
    <col min="14573" max="14573" width="5.625" style="225" customWidth="1"/>
    <col min="14574" max="14574" width="10.375" style="225" customWidth="1"/>
    <col min="14575" max="14575" width="9" style="225"/>
    <col min="14576" max="14576" width="16.125" style="225" customWidth="1"/>
    <col min="14577" max="14818" width="9" style="225"/>
    <col min="14819" max="14819" width="4.125" style="225" customWidth="1"/>
    <col min="14820" max="14820" width="2.875" style="225" customWidth="1"/>
    <col min="14821" max="14826" width="7.625" style="225" customWidth="1"/>
    <col min="14827" max="14827" width="4.75" style="225" customWidth="1"/>
    <col min="14828" max="14828" width="5" style="225" customWidth="1"/>
    <col min="14829" max="14829" width="5.625" style="225" customWidth="1"/>
    <col min="14830" max="14830" width="10.375" style="225" customWidth="1"/>
    <col min="14831" max="14831" width="9" style="225"/>
    <col min="14832" max="14832" width="16.125" style="225" customWidth="1"/>
    <col min="14833" max="15074" width="9" style="225"/>
    <col min="15075" max="15075" width="4.125" style="225" customWidth="1"/>
    <col min="15076" max="15076" width="2.875" style="225" customWidth="1"/>
    <col min="15077" max="15082" width="7.625" style="225" customWidth="1"/>
    <col min="15083" max="15083" width="4.75" style="225" customWidth="1"/>
    <col min="15084" max="15084" width="5" style="225" customWidth="1"/>
    <col min="15085" max="15085" width="5.625" style="225" customWidth="1"/>
    <col min="15086" max="15086" width="10.375" style="225" customWidth="1"/>
    <col min="15087" max="15087" width="9" style="225"/>
    <col min="15088" max="15088" width="16.125" style="225" customWidth="1"/>
    <col min="15089" max="15330" width="9" style="225"/>
    <col min="15331" max="15331" width="4.125" style="225" customWidth="1"/>
    <col min="15332" max="15332" width="2.875" style="225" customWidth="1"/>
    <col min="15333" max="15338" width="7.625" style="225" customWidth="1"/>
    <col min="15339" max="15339" width="4.75" style="225" customWidth="1"/>
    <col min="15340" max="15340" width="5" style="225" customWidth="1"/>
    <col min="15341" max="15341" width="5.625" style="225" customWidth="1"/>
    <col min="15342" max="15342" width="10.375" style="225" customWidth="1"/>
    <col min="15343" max="15343" width="9" style="225"/>
    <col min="15344" max="15344" width="16.125" style="225" customWidth="1"/>
    <col min="15345" max="15586" width="9" style="225"/>
    <col min="15587" max="15587" width="4.125" style="225" customWidth="1"/>
    <col min="15588" max="15588" width="2.875" style="225" customWidth="1"/>
    <col min="15589" max="15594" width="7.625" style="225" customWidth="1"/>
    <col min="15595" max="15595" width="4.75" style="225" customWidth="1"/>
    <col min="15596" max="15596" width="5" style="225" customWidth="1"/>
    <col min="15597" max="15597" width="5.625" style="225" customWidth="1"/>
    <col min="15598" max="15598" width="10.375" style="225" customWidth="1"/>
    <col min="15599" max="15599" width="9" style="225"/>
    <col min="15600" max="15600" width="16.125" style="225" customWidth="1"/>
    <col min="15601" max="15842" width="9" style="225"/>
    <col min="15843" max="15843" width="4.125" style="225" customWidth="1"/>
    <col min="15844" max="15844" width="2.875" style="225" customWidth="1"/>
    <col min="15845" max="15850" width="7.625" style="225" customWidth="1"/>
    <col min="15851" max="15851" width="4.75" style="225" customWidth="1"/>
    <col min="15852" max="15852" width="5" style="225" customWidth="1"/>
    <col min="15853" max="15853" width="5.625" style="225" customWidth="1"/>
    <col min="15854" max="15854" width="10.375" style="225" customWidth="1"/>
    <col min="15855" max="15855" width="9" style="225"/>
    <col min="15856" max="15856" width="16.125" style="225" customWidth="1"/>
    <col min="15857" max="16098" width="9" style="225"/>
    <col min="16099" max="16099" width="4.125" style="225" customWidth="1"/>
    <col min="16100" max="16100" width="2.875" style="225" customWidth="1"/>
    <col min="16101" max="16106" width="7.625" style="225" customWidth="1"/>
    <col min="16107" max="16107" width="4.75" style="225" customWidth="1"/>
    <col min="16108" max="16108" width="5" style="225" customWidth="1"/>
    <col min="16109" max="16109" width="5.625" style="225" customWidth="1"/>
    <col min="16110" max="16110" width="10.375" style="225" customWidth="1"/>
    <col min="16111" max="16111" width="9" style="225"/>
    <col min="16112" max="16112" width="16.125" style="225" customWidth="1"/>
    <col min="16113" max="16384" width="9" style="225"/>
  </cols>
  <sheetData>
    <row r="1" spans="1:9" ht="21.75" customHeight="1" x14ac:dyDescent="0.15">
      <c r="H1" s="87" t="s">
        <v>136</v>
      </c>
    </row>
    <row r="2" spans="1:9" ht="25.5" customHeight="1" x14ac:dyDescent="0.15">
      <c r="A2" s="749" t="s">
        <v>108</v>
      </c>
      <c r="B2" s="749"/>
      <c r="C2" s="749"/>
      <c r="D2" s="749"/>
      <c r="E2" s="749"/>
      <c r="F2" s="749"/>
      <c r="G2" s="749"/>
      <c r="H2" s="749"/>
      <c r="I2" s="749"/>
    </row>
    <row r="3" spans="1:9" ht="25.5" customHeight="1" x14ac:dyDescent="0.15">
      <c r="A3" s="138"/>
      <c r="B3" s="138"/>
      <c r="C3" s="138"/>
      <c r="D3" s="138"/>
      <c r="E3" s="138"/>
      <c r="F3" s="138"/>
      <c r="G3" s="138"/>
      <c r="H3" s="138"/>
      <c r="I3" s="138"/>
    </row>
    <row r="4" spans="1:9" ht="18" customHeight="1" thickBot="1" x14ac:dyDescent="0.2">
      <c r="B4" s="88" t="s">
        <v>121</v>
      </c>
      <c r="C4" s="88"/>
      <c r="D4" s="89"/>
      <c r="E4" s="89"/>
      <c r="F4" s="90"/>
      <c r="G4" s="90"/>
    </row>
    <row r="5" spans="1:9" s="91" customFormat="1" ht="12" customHeight="1" x14ac:dyDescent="0.15">
      <c r="B5" s="741"/>
      <c r="C5" s="742"/>
      <c r="D5" s="92"/>
      <c r="E5" s="742" t="s">
        <v>109</v>
      </c>
      <c r="F5" s="745" t="s">
        <v>110</v>
      </c>
      <c r="G5" s="747" t="s">
        <v>111</v>
      </c>
    </row>
    <row r="6" spans="1:9" s="91" customFormat="1" ht="28.5" x14ac:dyDescent="0.15">
      <c r="B6" s="743"/>
      <c r="C6" s="744"/>
      <c r="D6" s="93" t="s">
        <v>112</v>
      </c>
      <c r="E6" s="744"/>
      <c r="F6" s="746"/>
      <c r="G6" s="748"/>
    </row>
    <row r="7" spans="1:9" ht="22.5" customHeight="1" x14ac:dyDescent="0.15">
      <c r="B7" s="94" t="s">
        <v>332</v>
      </c>
      <c r="C7" s="95"/>
      <c r="D7" s="96"/>
      <c r="E7" s="97">
        <f>SUM(E8:E10)</f>
        <v>15</v>
      </c>
      <c r="F7" s="98"/>
      <c r="G7" s="99">
        <f>SUM(G8:G10)</f>
        <v>132000</v>
      </c>
    </row>
    <row r="8" spans="1:9" ht="18.75" customHeight="1" x14ac:dyDescent="0.15">
      <c r="B8" s="731" t="s">
        <v>113</v>
      </c>
      <c r="C8" s="100" t="s">
        <v>333</v>
      </c>
      <c r="D8" s="101" t="s">
        <v>334</v>
      </c>
      <c r="E8" s="102">
        <v>7.5</v>
      </c>
      <c r="F8" s="103">
        <v>8800</v>
      </c>
      <c r="G8" s="104">
        <f t="shared" ref="G8:G9" si="0">ROUNDDOWN(E8*F8,0)</f>
        <v>66000</v>
      </c>
    </row>
    <row r="9" spans="1:9" ht="18.75" customHeight="1" x14ac:dyDescent="0.15">
      <c r="B9" s="731"/>
      <c r="C9" s="100" t="s">
        <v>333</v>
      </c>
      <c r="D9" s="101" t="s">
        <v>335</v>
      </c>
      <c r="E9" s="102">
        <v>7.5</v>
      </c>
      <c r="F9" s="103">
        <v>8800</v>
      </c>
      <c r="G9" s="104">
        <f t="shared" si="0"/>
        <v>66000</v>
      </c>
    </row>
    <row r="10" spans="1:9" ht="18.75" customHeight="1" x14ac:dyDescent="0.15">
      <c r="B10" s="731"/>
      <c r="C10" s="100"/>
      <c r="D10" s="101"/>
      <c r="E10" s="102"/>
      <c r="F10" s="103"/>
      <c r="G10" s="104">
        <f>ROUNDDOWN(E10*F10,0)</f>
        <v>0</v>
      </c>
    </row>
    <row r="11" spans="1:9" ht="22.5" customHeight="1" x14ac:dyDescent="0.15">
      <c r="B11" s="94" t="s">
        <v>59</v>
      </c>
      <c r="C11" s="95"/>
      <c r="D11" s="96"/>
      <c r="E11" s="97"/>
      <c r="F11" s="98"/>
      <c r="G11" s="99">
        <f>SUM(G12:G12)</f>
        <v>0</v>
      </c>
    </row>
    <row r="12" spans="1:9" ht="18.75" customHeight="1" thickBot="1" x14ac:dyDescent="0.2">
      <c r="B12" s="226"/>
      <c r="C12" s="227" t="s">
        <v>116</v>
      </c>
      <c r="D12" s="228" t="s">
        <v>117</v>
      </c>
      <c r="E12" s="229" t="s">
        <v>122</v>
      </c>
      <c r="F12" s="230" t="s">
        <v>122</v>
      </c>
      <c r="G12" s="104"/>
    </row>
    <row r="13" spans="1:9" ht="21" x14ac:dyDescent="0.15">
      <c r="A13" s="105"/>
      <c r="B13" s="106"/>
      <c r="C13" s="106"/>
      <c r="D13" s="733" t="s">
        <v>119</v>
      </c>
      <c r="E13" s="734"/>
      <c r="F13" s="735"/>
      <c r="G13" s="107">
        <f>G7+G11</f>
        <v>132000</v>
      </c>
    </row>
    <row r="14" spans="1:9" ht="17.25" x14ac:dyDescent="0.15">
      <c r="B14" s="108"/>
      <c r="C14" s="108"/>
      <c r="D14" s="109"/>
      <c r="E14" s="110" t="s">
        <v>120</v>
      </c>
      <c r="F14" s="111">
        <v>0.1</v>
      </c>
      <c r="G14" s="112">
        <f>ROUNDDOWN(G13-G13/(1+F14),0)</f>
        <v>12000</v>
      </c>
    </row>
    <row r="15" spans="1:9" ht="21.75" customHeight="1" thickBot="1" x14ac:dyDescent="0.2">
      <c r="B15" s="113"/>
      <c r="C15" s="113"/>
      <c r="D15" s="736" t="s">
        <v>123</v>
      </c>
      <c r="E15" s="737"/>
      <c r="F15" s="738"/>
      <c r="G15" s="114">
        <f>IF(ROUNDDOWN(G13*2/3,0)&gt;1000000,1000000,ROUNDDOWN(G13*2/3,0))</f>
        <v>88000</v>
      </c>
    </row>
    <row r="16" spans="1:9" ht="9" customHeight="1" x14ac:dyDescent="0.15">
      <c r="B16" s="115"/>
      <c r="C16" s="115"/>
      <c r="D16" s="115"/>
      <c r="E16" s="115"/>
      <c r="F16" s="90"/>
      <c r="G16" s="90"/>
      <c r="H16" s="90"/>
    </row>
    <row r="17" spans="1:7" ht="18" thickBot="1" x14ac:dyDescent="0.2">
      <c r="B17" s="116" t="s">
        <v>124</v>
      </c>
      <c r="C17" s="108"/>
      <c r="D17" s="115"/>
      <c r="E17" s="90"/>
      <c r="F17" s="90"/>
      <c r="G17" s="90"/>
    </row>
    <row r="18" spans="1:7" s="91" customFormat="1" ht="12" customHeight="1" x14ac:dyDescent="0.15">
      <c r="B18" s="741"/>
      <c r="C18" s="742"/>
      <c r="D18" s="92"/>
      <c r="E18" s="742" t="s">
        <v>109</v>
      </c>
      <c r="F18" s="745" t="s">
        <v>110</v>
      </c>
      <c r="G18" s="747" t="s">
        <v>111</v>
      </c>
    </row>
    <row r="19" spans="1:7" s="91" customFormat="1" ht="28.5" x14ac:dyDescent="0.15">
      <c r="B19" s="743"/>
      <c r="C19" s="744"/>
      <c r="D19" s="93" t="s">
        <v>112</v>
      </c>
      <c r="E19" s="744"/>
      <c r="F19" s="746"/>
      <c r="G19" s="748"/>
    </row>
    <row r="20" spans="1:7" ht="22.5" customHeight="1" x14ac:dyDescent="0.15">
      <c r="B20" s="94" t="s">
        <v>226</v>
      </c>
      <c r="C20" s="95"/>
      <c r="D20" s="96"/>
      <c r="E20" s="97">
        <f>SUM(E21:E22)</f>
        <v>0</v>
      </c>
      <c r="F20" s="98"/>
      <c r="G20" s="231">
        <f>SUM(G21:G22)</f>
        <v>0</v>
      </c>
    </row>
    <row r="21" spans="1:7" ht="18.75" customHeight="1" x14ac:dyDescent="0.15">
      <c r="B21" s="729" t="s">
        <v>113</v>
      </c>
      <c r="C21" s="100" t="s">
        <v>125</v>
      </c>
      <c r="D21" s="101" t="s">
        <v>114</v>
      </c>
      <c r="E21" s="102"/>
      <c r="F21" s="103"/>
      <c r="G21" s="232">
        <f>ROUNDDOWN(E21*F21,0)</f>
        <v>0</v>
      </c>
    </row>
    <row r="22" spans="1:7" ht="18.75" customHeight="1" x14ac:dyDescent="0.15">
      <c r="B22" s="730"/>
      <c r="C22" s="227"/>
      <c r="D22" s="233" t="s">
        <v>114</v>
      </c>
      <c r="E22" s="234"/>
      <c r="F22" s="235"/>
      <c r="G22" s="236">
        <f>ROUNDDOWN(E22*F22,0)</f>
        <v>0</v>
      </c>
    </row>
    <row r="23" spans="1:7" ht="22.5" customHeight="1" x14ac:dyDescent="0.15">
      <c r="B23" s="94" t="s">
        <v>227</v>
      </c>
      <c r="C23" s="95"/>
      <c r="D23" s="96"/>
      <c r="E23" s="97">
        <f>SUM(E24:E26)</f>
        <v>9</v>
      </c>
      <c r="F23" s="98"/>
      <c r="G23" s="231">
        <f>SUM(G24:G26)</f>
        <v>79200</v>
      </c>
    </row>
    <row r="24" spans="1:7" ht="18.75" customHeight="1" x14ac:dyDescent="0.15">
      <c r="B24" s="731" t="s">
        <v>113</v>
      </c>
      <c r="C24" s="100" t="s">
        <v>333</v>
      </c>
      <c r="D24" s="101"/>
      <c r="E24" s="102">
        <v>9</v>
      </c>
      <c r="F24" s="103">
        <v>8800</v>
      </c>
      <c r="G24" s="232">
        <f>ROUNDDOWN(E24*F24,0)</f>
        <v>79200</v>
      </c>
    </row>
    <row r="25" spans="1:7" ht="18.75" customHeight="1" x14ac:dyDescent="0.15">
      <c r="B25" s="731"/>
      <c r="C25" s="100"/>
      <c r="D25" s="101"/>
      <c r="E25" s="102"/>
      <c r="F25" s="103"/>
      <c r="G25" s="232">
        <f>ROUNDDOWN(E25*F25,0)</f>
        <v>0</v>
      </c>
    </row>
    <row r="26" spans="1:7" ht="18.75" customHeight="1" x14ac:dyDescent="0.15">
      <c r="B26" s="732"/>
      <c r="C26" s="227"/>
      <c r="D26" s="233"/>
      <c r="E26" s="102"/>
      <c r="F26" s="103"/>
      <c r="G26" s="232">
        <f>ROUNDDOWN(E26*F26,0)</f>
        <v>0</v>
      </c>
    </row>
    <row r="27" spans="1:7" ht="22.5" customHeight="1" x14ac:dyDescent="0.15">
      <c r="B27" s="94" t="s">
        <v>115</v>
      </c>
      <c r="C27" s="95"/>
      <c r="D27" s="237"/>
      <c r="E27" s="97"/>
      <c r="F27" s="98"/>
      <c r="G27" s="99">
        <f>SUM(G28)</f>
        <v>0</v>
      </c>
    </row>
    <row r="28" spans="1:7" ht="18.75" customHeight="1" thickBot="1" x14ac:dyDescent="0.2">
      <c r="B28" s="139"/>
      <c r="C28" s="100" t="s">
        <v>116</v>
      </c>
      <c r="D28" s="101" t="s">
        <v>117</v>
      </c>
      <c r="E28" s="229" t="s">
        <v>118</v>
      </c>
      <c r="F28" s="230" t="s">
        <v>118</v>
      </c>
      <c r="G28" s="104">
        <v>0</v>
      </c>
    </row>
    <row r="29" spans="1:7" ht="21" x14ac:dyDescent="0.15">
      <c r="A29" s="105"/>
      <c r="B29" s="106"/>
      <c r="C29" s="106"/>
      <c r="D29" s="733" t="s">
        <v>119</v>
      </c>
      <c r="E29" s="734"/>
      <c r="F29" s="735"/>
      <c r="G29" s="117">
        <f>G20+G23+G27</f>
        <v>79200</v>
      </c>
    </row>
    <row r="30" spans="1:7" ht="17.25" x14ac:dyDescent="0.15">
      <c r="B30" s="108"/>
      <c r="C30" s="108"/>
      <c r="D30" s="109"/>
      <c r="E30" s="110" t="s">
        <v>120</v>
      </c>
      <c r="F30" s="118">
        <v>0.1</v>
      </c>
      <c r="G30" s="119">
        <f>ROUNDDOWN(G29-G29/(1+F30),0)</f>
        <v>7200</v>
      </c>
    </row>
    <row r="31" spans="1:7" ht="21.75" customHeight="1" thickBot="1" x14ac:dyDescent="0.2">
      <c r="B31" s="113"/>
      <c r="C31" s="120"/>
      <c r="D31" s="736" t="s">
        <v>126</v>
      </c>
      <c r="E31" s="737"/>
      <c r="F31" s="738"/>
      <c r="G31" s="121">
        <f>IF(ROUNDDOWN(G29*2/3,0)&gt;100000,100000,ROUNDDOWN(G29*2/3,0))</f>
        <v>52800</v>
      </c>
    </row>
    <row r="32" spans="1:7" ht="18" customHeight="1" x14ac:dyDescent="0.15">
      <c r="B32" s="238" t="s">
        <v>127</v>
      </c>
      <c r="C32" s="739" t="s">
        <v>128</v>
      </c>
      <c r="D32" s="739"/>
      <c r="E32" s="739"/>
      <c r="F32" s="739"/>
      <c r="G32" s="739"/>
    </row>
    <row r="33" spans="2:7" ht="30" customHeight="1" x14ac:dyDescent="0.15">
      <c r="B33" s="239" t="s">
        <v>129</v>
      </c>
      <c r="C33" s="740" t="s">
        <v>130</v>
      </c>
      <c r="D33" s="740"/>
      <c r="E33" s="740"/>
      <c r="F33" s="740"/>
      <c r="G33" s="740"/>
    </row>
    <row r="34" spans="2:7" ht="6" customHeight="1" x14ac:dyDescent="0.15">
      <c r="B34" s="122"/>
      <c r="C34" s="122"/>
    </row>
    <row r="35" spans="2:7" ht="17.25" x14ac:dyDescent="0.15">
      <c r="B35" s="123" t="s">
        <v>131</v>
      </c>
      <c r="C35" s="108"/>
      <c r="D35" s="115"/>
      <c r="E35" s="90"/>
      <c r="F35" s="90"/>
      <c r="G35" s="90"/>
    </row>
    <row r="36" spans="2:7" ht="27" customHeight="1" x14ac:dyDescent="0.15">
      <c r="B36" s="240" t="s">
        <v>132</v>
      </c>
      <c r="C36" s="727" t="s">
        <v>133</v>
      </c>
      <c r="D36" s="727"/>
      <c r="E36" s="727"/>
      <c r="F36" s="727"/>
      <c r="G36" s="727"/>
    </row>
    <row r="37" spans="2:7" ht="39.75" customHeight="1" x14ac:dyDescent="0.15">
      <c r="B37" s="240" t="s">
        <v>132</v>
      </c>
      <c r="C37" s="727" t="s">
        <v>228</v>
      </c>
      <c r="D37" s="727"/>
      <c r="E37" s="727"/>
      <c r="F37" s="727"/>
      <c r="G37" s="727"/>
    </row>
    <row r="38" spans="2:7" ht="27" customHeight="1" x14ac:dyDescent="0.15">
      <c r="B38" s="240" t="s">
        <v>132</v>
      </c>
      <c r="C38" s="727" t="s">
        <v>134</v>
      </c>
      <c r="D38" s="727"/>
      <c r="E38" s="727"/>
      <c r="F38" s="727"/>
      <c r="G38" s="727"/>
    </row>
    <row r="39" spans="2:7" x14ac:dyDescent="0.15">
      <c r="B39" s="240" t="s">
        <v>132</v>
      </c>
      <c r="C39" s="728" t="s">
        <v>135</v>
      </c>
      <c r="D39" s="728"/>
      <c r="E39" s="728"/>
      <c r="F39" s="728"/>
      <c r="G39" s="728"/>
    </row>
    <row r="40" spans="2:7" ht="14.25" x14ac:dyDescent="0.15">
      <c r="B40" s="122"/>
      <c r="C40" s="122"/>
    </row>
    <row r="41" spans="2:7" ht="14.25" x14ac:dyDescent="0.15">
      <c r="B41" s="122"/>
      <c r="C41" s="122"/>
    </row>
    <row r="42" spans="2:7" ht="15" thickBot="1" x14ac:dyDescent="0.2">
      <c r="B42" s="122"/>
      <c r="C42" s="122"/>
    </row>
  </sheetData>
  <mergeCells count="22">
    <mergeCell ref="A2:I2"/>
    <mergeCell ref="G5:G6"/>
    <mergeCell ref="B8:B10"/>
    <mergeCell ref="D13:F13"/>
    <mergeCell ref="D15:F15"/>
    <mergeCell ref="B18:C19"/>
    <mergeCell ref="E18:E19"/>
    <mergeCell ref="F18:F19"/>
    <mergeCell ref="G18:G19"/>
    <mergeCell ref="B5:C6"/>
    <mergeCell ref="E5:E6"/>
    <mergeCell ref="F5:F6"/>
    <mergeCell ref="C36:G36"/>
    <mergeCell ref="C37:G37"/>
    <mergeCell ref="C38:G38"/>
    <mergeCell ref="C39:G39"/>
    <mergeCell ref="B21:B22"/>
    <mergeCell ref="B24:B26"/>
    <mergeCell ref="D29:F29"/>
    <mergeCell ref="D31:F31"/>
    <mergeCell ref="C32:G32"/>
    <mergeCell ref="C33:G33"/>
  </mergeCells>
  <phoneticPr fontId="19"/>
  <printOptions horizontalCentered="1"/>
  <pageMargins left="0.23622047244094491" right="0.23622047244094491" top="0.35433070866141736" bottom="0.15748031496062992" header="0.31496062992125984" footer="0.31496062992125984"/>
  <pageSetup paperSize="9" scale="8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3670B-4C2D-49CF-97FB-E3475336CE44}">
  <dimension ref="A1:R37"/>
  <sheetViews>
    <sheetView showGridLines="0" view="pageBreakPreview" zoomScale="85" zoomScaleNormal="55" zoomScaleSheetLayoutView="85" zoomScalePageLayoutView="80" workbookViewId="0">
      <selection activeCell="I13" sqref="I13"/>
    </sheetView>
  </sheetViews>
  <sheetFormatPr defaultRowHeight="13.5" x14ac:dyDescent="0.15"/>
  <cols>
    <col min="1" max="1" width="9" style="184"/>
    <col min="2" max="2" width="9.75" style="184" customWidth="1"/>
    <col min="3" max="8" width="9.625" style="184" customWidth="1"/>
    <col min="9" max="9" width="9.75" style="184" customWidth="1"/>
    <col min="10" max="10" width="11.875" style="185" customWidth="1"/>
    <col min="11" max="12" width="7.75" style="184" customWidth="1"/>
    <col min="13" max="14" width="8.25" style="184" customWidth="1"/>
    <col min="15" max="15" width="5.75" style="184" customWidth="1"/>
    <col min="16" max="16" width="9.875" style="184" bestFit="1" customWidth="1"/>
    <col min="17" max="17" width="8.625" style="184" bestFit="1" customWidth="1"/>
    <col min="18" max="18" width="8.5" style="184" bestFit="1" customWidth="1"/>
    <col min="19" max="249" width="9" style="184"/>
    <col min="250" max="250" width="4.125" style="184" customWidth="1"/>
    <col min="251" max="251" width="2.875" style="184" customWidth="1"/>
    <col min="252" max="257" width="7.625" style="184" customWidth="1"/>
    <col min="258" max="258" width="4.75" style="184" customWidth="1"/>
    <col min="259" max="259" width="5" style="184" customWidth="1"/>
    <col min="260" max="260" width="5.625" style="184" customWidth="1"/>
    <col min="261" max="261" width="10.375" style="184" customWidth="1"/>
    <col min="262" max="262" width="9" style="184"/>
    <col min="263" max="263" width="16.125" style="184" customWidth="1"/>
    <col min="264" max="505" width="9" style="184"/>
    <col min="506" max="506" width="4.125" style="184" customWidth="1"/>
    <col min="507" max="507" width="2.875" style="184" customWidth="1"/>
    <col min="508" max="513" width="7.625" style="184" customWidth="1"/>
    <col min="514" max="514" width="4.75" style="184" customWidth="1"/>
    <col min="515" max="515" width="5" style="184" customWidth="1"/>
    <col min="516" max="516" width="5.625" style="184" customWidth="1"/>
    <col min="517" max="517" width="10.375" style="184" customWidth="1"/>
    <col min="518" max="518" width="9" style="184"/>
    <col min="519" max="519" width="16.125" style="184" customWidth="1"/>
    <col min="520" max="761" width="9" style="184"/>
    <col min="762" max="762" width="4.125" style="184" customWidth="1"/>
    <col min="763" max="763" width="2.875" style="184" customWidth="1"/>
    <col min="764" max="769" width="7.625" style="184" customWidth="1"/>
    <col min="770" max="770" width="4.75" style="184" customWidth="1"/>
    <col min="771" max="771" width="5" style="184" customWidth="1"/>
    <col min="772" max="772" width="5.625" style="184" customWidth="1"/>
    <col min="773" max="773" width="10.375" style="184" customWidth="1"/>
    <col min="774" max="774" width="9" style="184"/>
    <col min="775" max="775" width="16.125" style="184" customWidth="1"/>
    <col min="776" max="1017" width="9" style="184"/>
    <col min="1018" max="1018" width="4.125" style="184" customWidth="1"/>
    <col min="1019" max="1019" width="2.875" style="184" customWidth="1"/>
    <col min="1020" max="1025" width="7.625" style="184" customWidth="1"/>
    <col min="1026" max="1026" width="4.75" style="184" customWidth="1"/>
    <col min="1027" max="1027" width="5" style="184" customWidth="1"/>
    <col min="1028" max="1028" width="5.625" style="184" customWidth="1"/>
    <col min="1029" max="1029" width="10.375" style="184" customWidth="1"/>
    <col min="1030" max="1030" width="9" style="184"/>
    <col min="1031" max="1031" width="16.125" style="184" customWidth="1"/>
    <col min="1032" max="1273" width="9" style="184"/>
    <col min="1274" max="1274" width="4.125" style="184" customWidth="1"/>
    <col min="1275" max="1275" width="2.875" style="184" customWidth="1"/>
    <col min="1276" max="1281" width="7.625" style="184" customWidth="1"/>
    <col min="1282" max="1282" width="4.75" style="184" customWidth="1"/>
    <col min="1283" max="1283" width="5" style="184" customWidth="1"/>
    <col min="1284" max="1284" width="5.625" style="184" customWidth="1"/>
    <col min="1285" max="1285" width="10.375" style="184" customWidth="1"/>
    <col min="1286" max="1286" width="9" style="184"/>
    <col min="1287" max="1287" width="16.125" style="184" customWidth="1"/>
    <col min="1288" max="1529" width="9" style="184"/>
    <col min="1530" max="1530" width="4.125" style="184" customWidth="1"/>
    <col min="1531" max="1531" width="2.875" style="184" customWidth="1"/>
    <col min="1532" max="1537" width="7.625" style="184" customWidth="1"/>
    <col min="1538" max="1538" width="4.75" style="184" customWidth="1"/>
    <col min="1539" max="1539" width="5" style="184" customWidth="1"/>
    <col min="1540" max="1540" width="5.625" style="184" customWidth="1"/>
    <col min="1541" max="1541" width="10.375" style="184" customWidth="1"/>
    <col min="1542" max="1542" width="9" style="184"/>
    <col min="1543" max="1543" width="16.125" style="184" customWidth="1"/>
    <col min="1544" max="1785" width="9" style="184"/>
    <col min="1786" max="1786" width="4.125" style="184" customWidth="1"/>
    <col min="1787" max="1787" width="2.875" style="184" customWidth="1"/>
    <col min="1788" max="1793" width="7.625" style="184" customWidth="1"/>
    <col min="1794" max="1794" width="4.75" style="184" customWidth="1"/>
    <col min="1795" max="1795" width="5" style="184" customWidth="1"/>
    <col min="1796" max="1796" width="5.625" style="184" customWidth="1"/>
    <col min="1797" max="1797" width="10.375" style="184" customWidth="1"/>
    <col min="1798" max="1798" width="9" style="184"/>
    <col min="1799" max="1799" width="16.125" style="184" customWidth="1"/>
    <col min="1800" max="2041" width="9" style="184"/>
    <col min="2042" max="2042" width="4.125" style="184" customWidth="1"/>
    <col min="2043" max="2043" width="2.875" style="184" customWidth="1"/>
    <col min="2044" max="2049" width="7.625" style="184" customWidth="1"/>
    <col min="2050" max="2050" width="4.75" style="184" customWidth="1"/>
    <col min="2051" max="2051" width="5" style="184" customWidth="1"/>
    <col min="2052" max="2052" width="5.625" style="184" customWidth="1"/>
    <col min="2053" max="2053" width="10.375" style="184" customWidth="1"/>
    <col min="2054" max="2054" width="9" style="184"/>
    <col min="2055" max="2055" width="16.125" style="184" customWidth="1"/>
    <col min="2056" max="2297" width="9" style="184"/>
    <col min="2298" max="2298" width="4.125" style="184" customWidth="1"/>
    <col min="2299" max="2299" width="2.875" style="184" customWidth="1"/>
    <col min="2300" max="2305" width="7.625" style="184" customWidth="1"/>
    <col min="2306" max="2306" width="4.75" style="184" customWidth="1"/>
    <col min="2307" max="2307" width="5" style="184" customWidth="1"/>
    <col min="2308" max="2308" width="5.625" style="184" customWidth="1"/>
    <col min="2309" max="2309" width="10.375" style="184" customWidth="1"/>
    <col min="2310" max="2310" width="9" style="184"/>
    <col min="2311" max="2311" width="16.125" style="184" customWidth="1"/>
    <col min="2312" max="2553" width="9" style="184"/>
    <col min="2554" max="2554" width="4.125" style="184" customWidth="1"/>
    <col min="2555" max="2555" width="2.875" style="184" customWidth="1"/>
    <col min="2556" max="2561" width="7.625" style="184" customWidth="1"/>
    <col min="2562" max="2562" width="4.75" style="184" customWidth="1"/>
    <col min="2563" max="2563" width="5" style="184" customWidth="1"/>
    <col min="2564" max="2564" width="5.625" style="184" customWidth="1"/>
    <col min="2565" max="2565" width="10.375" style="184" customWidth="1"/>
    <col min="2566" max="2566" width="9" style="184"/>
    <col min="2567" max="2567" width="16.125" style="184" customWidth="1"/>
    <col min="2568" max="2809" width="9" style="184"/>
    <col min="2810" max="2810" width="4.125" style="184" customWidth="1"/>
    <col min="2811" max="2811" width="2.875" style="184" customWidth="1"/>
    <col min="2812" max="2817" width="7.625" style="184" customWidth="1"/>
    <col min="2818" max="2818" width="4.75" style="184" customWidth="1"/>
    <col min="2819" max="2819" width="5" style="184" customWidth="1"/>
    <col min="2820" max="2820" width="5.625" style="184" customWidth="1"/>
    <col min="2821" max="2821" width="10.375" style="184" customWidth="1"/>
    <col min="2822" max="2822" width="9" style="184"/>
    <col min="2823" max="2823" width="16.125" style="184" customWidth="1"/>
    <col min="2824" max="3065" width="9" style="184"/>
    <col min="3066" max="3066" width="4.125" style="184" customWidth="1"/>
    <col min="3067" max="3067" width="2.875" style="184" customWidth="1"/>
    <col min="3068" max="3073" width="7.625" style="184" customWidth="1"/>
    <col min="3074" max="3074" width="4.75" style="184" customWidth="1"/>
    <col min="3075" max="3075" width="5" style="184" customWidth="1"/>
    <col min="3076" max="3076" width="5.625" style="184" customWidth="1"/>
    <col min="3077" max="3077" width="10.375" style="184" customWidth="1"/>
    <col min="3078" max="3078" width="9" style="184"/>
    <col min="3079" max="3079" width="16.125" style="184" customWidth="1"/>
    <col min="3080" max="3321" width="9" style="184"/>
    <col min="3322" max="3322" width="4.125" style="184" customWidth="1"/>
    <col min="3323" max="3323" width="2.875" style="184" customWidth="1"/>
    <col min="3324" max="3329" width="7.625" style="184" customWidth="1"/>
    <col min="3330" max="3330" width="4.75" style="184" customWidth="1"/>
    <col min="3331" max="3331" width="5" style="184" customWidth="1"/>
    <col min="3332" max="3332" width="5.625" style="184" customWidth="1"/>
    <col min="3333" max="3333" width="10.375" style="184" customWidth="1"/>
    <col min="3334" max="3334" width="9" style="184"/>
    <col min="3335" max="3335" width="16.125" style="184" customWidth="1"/>
    <col min="3336" max="3577" width="9" style="184"/>
    <col min="3578" max="3578" width="4.125" style="184" customWidth="1"/>
    <col min="3579" max="3579" width="2.875" style="184" customWidth="1"/>
    <col min="3580" max="3585" width="7.625" style="184" customWidth="1"/>
    <col min="3586" max="3586" width="4.75" style="184" customWidth="1"/>
    <col min="3587" max="3587" width="5" style="184" customWidth="1"/>
    <col min="3588" max="3588" width="5.625" style="184" customWidth="1"/>
    <col min="3589" max="3589" width="10.375" style="184" customWidth="1"/>
    <col min="3590" max="3590" width="9" style="184"/>
    <col min="3591" max="3591" width="16.125" style="184" customWidth="1"/>
    <col min="3592" max="3833" width="9" style="184"/>
    <col min="3834" max="3834" width="4.125" style="184" customWidth="1"/>
    <col min="3835" max="3835" width="2.875" style="184" customWidth="1"/>
    <col min="3836" max="3841" width="7.625" style="184" customWidth="1"/>
    <col min="3842" max="3842" width="4.75" style="184" customWidth="1"/>
    <col min="3843" max="3843" width="5" style="184" customWidth="1"/>
    <col min="3844" max="3844" width="5.625" style="184" customWidth="1"/>
    <col min="3845" max="3845" width="10.375" style="184" customWidth="1"/>
    <col min="3846" max="3846" width="9" style="184"/>
    <col min="3847" max="3847" width="16.125" style="184" customWidth="1"/>
    <col min="3848" max="4089" width="9" style="184"/>
    <col min="4090" max="4090" width="4.125" style="184" customWidth="1"/>
    <col min="4091" max="4091" width="2.875" style="184" customWidth="1"/>
    <col min="4092" max="4097" width="7.625" style="184" customWidth="1"/>
    <col min="4098" max="4098" width="4.75" style="184" customWidth="1"/>
    <col min="4099" max="4099" width="5" style="184" customWidth="1"/>
    <col min="4100" max="4100" width="5.625" style="184" customWidth="1"/>
    <col min="4101" max="4101" width="10.375" style="184" customWidth="1"/>
    <col min="4102" max="4102" width="9" style="184"/>
    <col min="4103" max="4103" width="16.125" style="184" customWidth="1"/>
    <col min="4104" max="4345" width="9" style="184"/>
    <col min="4346" max="4346" width="4.125" style="184" customWidth="1"/>
    <col min="4347" max="4347" width="2.875" style="184" customWidth="1"/>
    <col min="4348" max="4353" width="7.625" style="184" customWidth="1"/>
    <col min="4354" max="4354" width="4.75" style="184" customWidth="1"/>
    <col min="4355" max="4355" width="5" style="184" customWidth="1"/>
    <col min="4356" max="4356" width="5.625" style="184" customWidth="1"/>
    <col min="4357" max="4357" width="10.375" style="184" customWidth="1"/>
    <col min="4358" max="4358" width="9" style="184"/>
    <col min="4359" max="4359" width="16.125" style="184" customWidth="1"/>
    <col min="4360" max="4601" width="9" style="184"/>
    <col min="4602" max="4602" width="4.125" style="184" customWidth="1"/>
    <col min="4603" max="4603" width="2.875" style="184" customWidth="1"/>
    <col min="4604" max="4609" width="7.625" style="184" customWidth="1"/>
    <col min="4610" max="4610" width="4.75" style="184" customWidth="1"/>
    <col min="4611" max="4611" width="5" style="184" customWidth="1"/>
    <col min="4612" max="4612" width="5.625" style="184" customWidth="1"/>
    <col min="4613" max="4613" width="10.375" style="184" customWidth="1"/>
    <col min="4614" max="4614" width="9" style="184"/>
    <col min="4615" max="4615" width="16.125" style="184" customWidth="1"/>
    <col min="4616" max="4857" width="9" style="184"/>
    <col min="4858" max="4858" width="4.125" style="184" customWidth="1"/>
    <col min="4859" max="4859" width="2.875" style="184" customWidth="1"/>
    <col min="4860" max="4865" width="7.625" style="184" customWidth="1"/>
    <col min="4866" max="4866" width="4.75" style="184" customWidth="1"/>
    <col min="4867" max="4867" width="5" style="184" customWidth="1"/>
    <col min="4868" max="4868" width="5.625" style="184" customWidth="1"/>
    <col min="4869" max="4869" width="10.375" style="184" customWidth="1"/>
    <col min="4870" max="4870" width="9" style="184"/>
    <col min="4871" max="4871" width="16.125" style="184" customWidth="1"/>
    <col min="4872" max="5113" width="9" style="184"/>
    <col min="5114" max="5114" width="4.125" style="184" customWidth="1"/>
    <col min="5115" max="5115" width="2.875" style="184" customWidth="1"/>
    <col min="5116" max="5121" width="7.625" style="184" customWidth="1"/>
    <col min="5122" max="5122" width="4.75" style="184" customWidth="1"/>
    <col min="5123" max="5123" width="5" style="184" customWidth="1"/>
    <col min="5124" max="5124" width="5.625" style="184" customWidth="1"/>
    <col min="5125" max="5125" width="10.375" style="184" customWidth="1"/>
    <col min="5126" max="5126" width="9" style="184"/>
    <col min="5127" max="5127" width="16.125" style="184" customWidth="1"/>
    <col min="5128" max="5369" width="9" style="184"/>
    <col min="5370" max="5370" width="4.125" style="184" customWidth="1"/>
    <col min="5371" max="5371" width="2.875" style="184" customWidth="1"/>
    <col min="5372" max="5377" width="7.625" style="184" customWidth="1"/>
    <col min="5378" max="5378" width="4.75" style="184" customWidth="1"/>
    <col min="5379" max="5379" width="5" style="184" customWidth="1"/>
    <col min="5380" max="5380" width="5.625" style="184" customWidth="1"/>
    <col min="5381" max="5381" width="10.375" style="184" customWidth="1"/>
    <col min="5382" max="5382" width="9" style="184"/>
    <col min="5383" max="5383" width="16.125" style="184" customWidth="1"/>
    <col min="5384" max="5625" width="9" style="184"/>
    <col min="5626" max="5626" width="4.125" style="184" customWidth="1"/>
    <col min="5627" max="5627" width="2.875" style="184" customWidth="1"/>
    <col min="5628" max="5633" width="7.625" style="184" customWidth="1"/>
    <col min="5634" max="5634" width="4.75" style="184" customWidth="1"/>
    <col min="5635" max="5635" width="5" style="184" customWidth="1"/>
    <col min="5636" max="5636" width="5.625" style="184" customWidth="1"/>
    <col min="5637" max="5637" width="10.375" style="184" customWidth="1"/>
    <col min="5638" max="5638" width="9" style="184"/>
    <col min="5639" max="5639" width="16.125" style="184" customWidth="1"/>
    <col min="5640" max="5881" width="9" style="184"/>
    <col min="5882" max="5882" width="4.125" style="184" customWidth="1"/>
    <col min="5883" max="5883" width="2.875" style="184" customWidth="1"/>
    <col min="5884" max="5889" width="7.625" style="184" customWidth="1"/>
    <col min="5890" max="5890" width="4.75" style="184" customWidth="1"/>
    <col min="5891" max="5891" width="5" style="184" customWidth="1"/>
    <col min="5892" max="5892" width="5.625" style="184" customWidth="1"/>
    <col min="5893" max="5893" width="10.375" style="184" customWidth="1"/>
    <col min="5894" max="5894" width="9" style="184"/>
    <col min="5895" max="5895" width="16.125" style="184" customWidth="1"/>
    <col min="5896" max="6137" width="9" style="184"/>
    <col min="6138" max="6138" width="4.125" style="184" customWidth="1"/>
    <col min="6139" max="6139" width="2.875" style="184" customWidth="1"/>
    <col min="6140" max="6145" width="7.625" style="184" customWidth="1"/>
    <col min="6146" max="6146" width="4.75" style="184" customWidth="1"/>
    <col min="6147" max="6147" width="5" style="184" customWidth="1"/>
    <col min="6148" max="6148" width="5.625" style="184" customWidth="1"/>
    <col min="6149" max="6149" width="10.375" style="184" customWidth="1"/>
    <col min="6150" max="6150" width="9" style="184"/>
    <col min="6151" max="6151" width="16.125" style="184" customWidth="1"/>
    <col min="6152" max="6393" width="9" style="184"/>
    <col min="6394" max="6394" width="4.125" style="184" customWidth="1"/>
    <col min="6395" max="6395" width="2.875" style="184" customWidth="1"/>
    <col min="6396" max="6401" width="7.625" style="184" customWidth="1"/>
    <col min="6402" max="6402" width="4.75" style="184" customWidth="1"/>
    <col min="6403" max="6403" width="5" style="184" customWidth="1"/>
    <col min="6404" max="6404" width="5.625" style="184" customWidth="1"/>
    <col min="6405" max="6405" width="10.375" style="184" customWidth="1"/>
    <col min="6406" max="6406" width="9" style="184"/>
    <col min="6407" max="6407" width="16.125" style="184" customWidth="1"/>
    <col min="6408" max="6649" width="9" style="184"/>
    <col min="6650" max="6650" width="4.125" style="184" customWidth="1"/>
    <col min="6651" max="6651" width="2.875" style="184" customWidth="1"/>
    <col min="6652" max="6657" width="7.625" style="184" customWidth="1"/>
    <col min="6658" max="6658" width="4.75" style="184" customWidth="1"/>
    <col min="6659" max="6659" width="5" style="184" customWidth="1"/>
    <col min="6660" max="6660" width="5.625" style="184" customWidth="1"/>
    <col min="6661" max="6661" width="10.375" style="184" customWidth="1"/>
    <col min="6662" max="6662" width="9" style="184"/>
    <col min="6663" max="6663" width="16.125" style="184" customWidth="1"/>
    <col min="6664" max="6905" width="9" style="184"/>
    <col min="6906" max="6906" width="4.125" style="184" customWidth="1"/>
    <col min="6907" max="6907" width="2.875" style="184" customWidth="1"/>
    <col min="6908" max="6913" width="7.625" style="184" customWidth="1"/>
    <col min="6914" max="6914" width="4.75" style="184" customWidth="1"/>
    <col min="6915" max="6915" width="5" style="184" customWidth="1"/>
    <col min="6916" max="6916" width="5.625" style="184" customWidth="1"/>
    <col min="6917" max="6917" width="10.375" style="184" customWidth="1"/>
    <col min="6918" max="6918" width="9" style="184"/>
    <col min="6919" max="6919" width="16.125" style="184" customWidth="1"/>
    <col min="6920" max="7161" width="9" style="184"/>
    <col min="7162" max="7162" width="4.125" style="184" customWidth="1"/>
    <col min="7163" max="7163" width="2.875" style="184" customWidth="1"/>
    <col min="7164" max="7169" width="7.625" style="184" customWidth="1"/>
    <col min="7170" max="7170" width="4.75" style="184" customWidth="1"/>
    <col min="7171" max="7171" width="5" style="184" customWidth="1"/>
    <col min="7172" max="7172" width="5.625" style="184" customWidth="1"/>
    <col min="7173" max="7173" width="10.375" style="184" customWidth="1"/>
    <col min="7174" max="7174" width="9" style="184"/>
    <col min="7175" max="7175" width="16.125" style="184" customWidth="1"/>
    <col min="7176" max="7417" width="9" style="184"/>
    <col min="7418" max="7418" width="4.125" style="184" customWidth="1"/>
    <col min="7419" max="7419" width="2.875" style="184" customWidth="1"/>
    <col min="7420" max="7425" width="7.625" style="184" customWidth="1"/>
    <col min="7426" max="7426" width="4.75" style="184" customWidth="1"/>
    <col min="7427" max="7427" width="5" style="184" customWidth="1"/>
    <col min="7428" max="7428" width="5.625" style="184" customWidth="1"/>
    <col min="7429" max="7429" width="10.375" style="184" customWidth="1"/>
    <col min="7430" max="7430" width="9" style="184"/>
    <col min="7431" max="7431" width="16.125" style="184" customWidth="1"/>
    <col min="7432" max="7673" width="9" style="184"/>
    <col min="7674" max="7674" width="4.125" style="184" customWidth="1"/>
    <col min="7675" max="7675" width="2.875" style="184" customWidth="1"/>
    <col min="7676" max="7681" width="7.625" style="184" customWidth="1"/>
    <col min="7682" max="7682" width="4.75" style="184" customWidth="1"/>
    <col min="7683" max="7683" width="5" style="184" customWidth="1"/>
    <col min="7684" max="7684" width="5.625" style="184" customWidth="1"/>
    <col min="7685" max="7685" width="10.375" style="184" customWidth="1"/>
    <col min="7686" max="7686" width="9" style="184"/>
    <col min="7687" max="7687" width="16.125" style="184" customWidth="1"/>
    <col min="7688" max="7929" width="9" style="184"/>
    <col min="7930" max="7930" width="4.125" style="184" customWidth="1"/>
    <col min="7931" max="7931" width="2.875" style="184" customWidth="1"/>
    <col min="7932" max="7937" width="7.625" style="184" customWidth="1"/>
    <col min="7938" max="7938" width="4.75" style="184" customWidth="1"/>
    <col min="7939" max="7939" width="5" style="184" customWidth="1"/>
    <col min="7940" max="7940" width="5.625" style="184" customWidth="1"/>
    <col min="7941" max="7941" width="10.375" style="184" customWidth="1"/>
    <col min="7942" max="7942" width="9" style="184"/>
    <col min="7943" max="7943" width="16.125" style="184" customWidth="1"/>
    <col min="7944" max="8185" width="9" style="184"/>
    <col min="8186" max="8186" width="4.125" style="184" customWidth="1"/>
    <col min="8187" max="8187" width="2.875" style="184" customWidth="1"/>
    <col min="8188" max="8193" width="7.625" style="184" customWidth="1"/>
    <col min="8194" max="8194" width="4.75" style="184" customWidth="1"/>
    <col min="8195" max="8195" width="5" style="184" customWidth="1"/>
    <col min="8196" max="8196" width="5.625" style="184" customWidth="1"/>
    <col min="8197" max="8197" width="10.375" style="184" customWidth="1"/>
    <col min="8198" max="8198" width="9" style="184"/>
    <col min="8199" max="8199" width="16.125" style="184" customWidth="1"/>
    <col min="8200" max="8441" width="9" style="184"/>
    <col min="8442" max="8442" width="4.125" style="184" customWidth="1"/>
    <col min="8443" max="8443" width="2.875" style="184" customWidth="1"/>
    <col min="8444" max="8449" width="7.625" style="184" customWidth="1"/>
    <col min="8450" max="8450" width="4.75" style="184" customWidth="1"/>
    <col min="8451" max="8451" width="5" style="184" customWidth="1"/>
    <col min="8452" max="8452" width="5.625" style="184" customWidth="1"/>
    <col min="8453" max="8453" width="10.375" style="184" customWidth="1"/>
    <col min="8454" max="8454" width="9" style="184"/>
    <col min="8455" max="8455" width="16.125" style="184" customWidth="1"/>
    <col min="8456" max="8697" width="9" style="184"/>
    <col min="8698" max="8698" width="4.125" style="184" customWidth="1"/>
    <col min="8699" max="8699" width="2.875" style="184" customWidth="1"/>
    <col min="8700" max="8705" width="7.625" style="184" customWidth="1"/>
    <col min="8706" max="8706" width="4.75" style="184" customWidth="1"/>
    <col min="8707" max="8707" width="5" style="184" customWidth="1"/>
    <col min="8708" max="8708" width="5.625" style="184" customWidth="1"/>
    <col min="8709" max="8709" width="10.375" style="184" customWidth="1"/>
    <col min="8710" max="8710" width="9" style="184"/>
    <col min="8711" max="8711" width="16.125" style="184" customWidth="1"/>
    <col min="8712" max="8953" width="9" style="184"/>
    <col min="8954" max="8954" width="4.125" style="184" customWidth="1"/>
    <col min="8955" max="8955" width="2.875" style="184" customWidth="1"/>
    <col min="8956" max="8961" width="7.625" style="184" customWidth="1"/>
    <col min="8962" max="8962" width="4.75" style="184" customWidth="1"/>
    <col min="8963" max="8963" width="5" style="184" customWidth="1"/>
    <col min="8964" max="8964" width="5.625" style="184" customWidth="1"/>
    <col min="8965" max="8965" width="10.375" style="184" customWidth="1"/>
    <col min="8966" max="8966" width="9" style="184"/>
    <col min="8967" max="8967" width="16.125" style="184" customWidth="1"/>
    <col min="8968" max="9209" width="9" style="184"/>
    <col min="9210" max="9210" width="4.125" style="184" customWidth="1"/>
    <col min="9211" max="9211" width="2.875" style="184" customWidth="1"/>
    <col min="9212" max="9217" width="7.625" style="184" customWidth="1"/>
    <col min="9218" max="9218" width="4.75" style="184" customWidth="1"/>
    <col min="9219" max="9219" width="5" style="184" customWidth="1"/>
    <col min="9220" max="9220" width="5.625" style="184" customWidth="1"/>
    <col min="9221" max="9221" width="10.375" style="184" customWidth="1"/>
    <col min="9222" max="9222" width="9" style="184"/>
    <col min="9223" max="9223" width="16.125" style="184" customWidth="1"/>
    <col min="9224" max="9465" width="9" style="184"/>
    <col min="9466" max="9466" width="4.125" style="184" customWidth="1"/>
    <col min="9467" max="9467" width="2.875" style="184" customWidth="1"/>
    <col min="9468" max="9473" width="7.625" style="184" customWidth="1"/>
    <col min="9474" max="9474" width="4.75" style="184" customWidth="1"/>
    <col min="9475" max="9475" width="5" style="184" customWidth="1"/>
    <col min="9476" max="9476" width="5.625" style="184" customWidth="1"/>
    <col min="9477" max="9477" width="10.375" style="184" customWidth="1"/>
    <col min="9478" max="9478" width="9" style="184"/>
    <col min="9479" max="9479" width="16.125" style="184" customWidth="1"/>
    <col min="9480" max="9721" width="9" style="184"/>
    <col min="9722" max="9722" width="4.125" style="184" customWidth="1"/>
    <col min="9723" max="9723" width="2.875" style="184" customWidth="1"/>
    <col min="9724" max="9729" width="7.625" style="184" customWidth="1"/>
    <col min="9730" max="9730" width="4.75" style="184" customWidth="1"/>
    <col min="9731" max="9731" width="5" style="184" customWidth="1"/>
    <col min="9732" max="9732" width="5.625" style="184" customWidth="1"/>
    <col min="9733" max="9733" width="10.375" style="184" customWidth="1"/>
    <col min="9734" max="9734" width="9" style="184"/>
    <col min="9735" max="9735" width="16.125" style="184" customWidth="1"/>
    <col min="9736" max="9977" width="9" style="184"/>
    <col min="9978" max="9978" width="4.125" style="184" customWidth="1"/>
    <col min="9979" max="9979" width="2.875" style="184" customWidth="1"/>
    <col min="9980" max="9985" width="7.625" style="184" customWidth="1"/>
    <col min="9986" max="9986" width="4.75" style="184" customWidth="1"/>
    <col min="9987" max="9987" width="5" style="184" customWidth="1"/>
    <col min="9988" max="9988" width="5.625" style="184" customWidth="1"/>
    <col min="9989" max="9989" width="10.375" style="184" customWidth="1"/>
    <col min="9990" max="9990" width="9" style="184"/>
    <col min="9991" max="9991" width="16.125" style="184" customWidth="1"/>
    <col min="9992" max="10233" width="9" style="184"/>
    <col min="10234" max="10234" width="4.125" style="184" customWidth="1"/>
    <col min="10235" max="10235" width="2.875" style="184" customWidth="1"/>
    <col min="10236" max="10241" width="7.625" style="184" customWidth="1"/>
    <col min="10242" max="10242" width="4.75" style="184" customWidth="1"/>
    <col min="10243" max="10243" width="5" style="184" customWidth="1"/>
    <col min="10244" max="10244" width="5.625" style="184" customWidth="1"/>
    <col min="10245" max="10245" width="10.375" style="184" customWidth="1"/>
    <col min="10246" max="10246" width="9" style="184"/>
    <col min="10247" max="10247" width="16.125" style="184" customWidth="1"/>
    <col min="10248" max="10489" width="9" style="184"/>
    <col min="10490" max="10490" width="4.125" style="184" customWidth="1"/>
    <col min="10491" max="10491" width="2.875" style="184" customWidth="1"/>
    <col min="10492" max="10497" width="7.625" style="184" customWidth="1"/>
    <col min="10498" max="10498" width="4.75" style="184" customWidth="1"/>
    <col min="10499" max="10499" width="5" style="184" customWidth="1"/>
    <col min="10500" max="10500" width="5.625" style="184" customWidth="1"/>
    <col min="10501" max="10501" width="10.375" style="184" customWidth="1"/>
    <col min="10502" max="10502" width="9" style="184"/>
    <col min="10503" max="10503" width="16.125" style="184" customWidth="1"/>
    <col min="10504" max="10745" width="9" style="184"/>
    <col min="10746" max="10746" width="4.125" style="184" customWidth="1"/>
    <col min="10747" max="10747" width="2.875" style="184" customWidth="1"/>
    <col min="10748" max="10753" width="7.625" style="184" customWidth="1"/>
    <col min="10754" max="10754" width="4.75" style="184" customWidth="1"/>
    <col min="10755" max="10755" width="5" style="184" customWidth="1"/>
    <col min="10756" max="10756" width="5.625" style="184" customWidth="1"/>
    <col min="10757" max="10757" width="10.375" style="184" customWidth="1"/>
    <col min="10758" max="10758" width="9" style="184"/>
    <col min="10759" max="10759" width="16.125" style="184" customWidth="1"/>
    <col min="10760" max="11001" width="9" style="184"/>
    <col min="11002" max="11002" width="4.125" style="184" customWidth="1"/>
    <col min="11003" max="11003" width="2.875" style="184" customWidth="1"/>
    <col min="11004" max="11009" width="7.625" style="184" customWidth="1"/>
    <col min="11010" max="11010" width="4.75" style="184" customWidth="1"/>
    <col min="11011" max="11011" width="5" style="184" customWidth="1"/>
    <col min="11012" max="11012" width="5.625" style="184" customWidth="1"/>
    <col min="11013" max="11013" width="10.375" style="184" customWidth="1"/>
    <col min="11014" max="11014" width="9" style="184"/>
    <col min="11015" max="11015" width="16.125" style="184" customWidth="1"/>
    <col min="11016" max="11257" width="9" style="184"/>
    <col min="11258" max="11258" width="4.125" style="184" customWidth="1"/>
    <col min="11259" max="11259" width="2.875" style="184" customWidth="1"/>
    <col min="11260" max="11265" width="7.625" style="184" customWidth="1"/>
    <col min="11266" max="11266" width="4.75" style="184" customWidth="1"/>
    <col min="11267" max="11267" width="5" style="184" customWidth="1"/>
    <col min="11268" max="11268" width="5.625" style="184" customWidth="1"/>
    <col min="11269" max="11269" width="10.375" style="184" customWidth="1"/>
    <col min="11270" max="11270" width="9" style="184"/>
    <col min="11271" max="11271" width="16.125" style="184" customWidth="1"/>
    <col min="11272" max="11513" width="9" style="184"/>
    <col min="11514" max="11514" width="4.125" style="184" customWidth="1"/>
    <col min="11515" max="11515" width="2.875" style="184" customWidth="1"/>
    <col min="11516" max="11521" width="7.625" style="184" customWidth="1"/>
    <col min="11522" max="11522" width="4.75" style="184" customWidth="1"/>
    <col min="11523" max="11523" width="5" style="184" customWidth="1"/>
    <col min="11524" max="11524" width="5.625" style="184" customWidth="1"/>
    <col min="11525" max="11525" width="10.375" style="184" customWidth="1"/>
    <col min="11526" max="11526" width="9" style="184"/>
    <col min="11527" max="11527" width="16.125" style="184" customWidth="1"/>
    <col min="11528" max="11769" width="9" style="184"/>
    <col min="11770" max="11770" width="4.125" style="184" customWidth="1"/>
    <col min="11771" max="11771" width="2.875" style="184" customWidth="1"/>
    <col min="11772" max="11777" width="7.625" style="184" customWidth="1"/>
    <col min="11778" max="11778" width="4.75" style="184" customWidth="1"/>
    <col min="11779" max="11779" width="5" style="184" customWidth="1"/>
    <col min="11780" max="11780" width="5.625" style="184" customWidth="1"/>
    <col min="11781" max="11781" width="10.375" style="184" customWidth="1"/>
    <col min="11782" max="11782" width="9" style="184"/>
    <col min="11783" max="11783" width="16.125" style="184" customWidth="1"/>
    <col min="11784" max="12025" width="9" style="184"/>
    <col min="12026" max="12026" width="4.125" style="184" customWidth="1"/>
    <col min="12027" max="12027" width="2.875" style="184" customWidth="1"/>
    <col min="12028" max="12033" width="7.625" style="184" customWidth="1"/>
    <col min="12034" max="12034" width="4.75" style="184" customWidth="1"/>
    <col min="12035" max="12035" width="5" style="184" customWidth="1"/>
    <col min="12036" max="12036" width="5.625" style="184" customWidth="1"/>
    <col min="12037" max="12037" width="10.375" style="184" customWidth="1"/>
    <col min="12038" max="12038" width="9" style="184"/>
    <col min="12039" max="12039" width="16.125" style="184" customWidth="1"/>
    <col min="12040" max="12281" width="9" style="184"/>
    <col min="12282" max="12282" width="4.125" style="184" customWidth="1"/>
    <col min="12283" max="12283" width="2.875" style="184" customWidth="1"/>
    <col min="12284" max="12289" width="7.625" style="184" customWidth="1"/>
    <col min="12290" max="12290" width="4.75" style="184" customWidth="1"/>
    <col min="12291" max="12291" width="5" style="184" customWidth="1"/>
    <col min="12292" max="12292" width="5.625" style="184" customWidth="1"/>
    <col min="12293" max="12293" width="10.375" style="184" customWidth="1"/>
    <col min="12294" max="12294" width="9" style="184"/>
    <col min="12295" max="12295" width="16.125" style="184" customWidth="1"/>
    <col min="12296" max="12537" width="9" style="184"/>
    <col min="12538" max="12538" width="4.125" style="184" customWidth="1"/>
    <col min="12539" max="12539" width="2.875" style="184" customWidth="1"/>
    <col min="12540" max="12545" width="7.625" style="184" customWidth="1"/>
    <col min="12546" max="12546" width="4.75" style="184" customWidth="1"/>
    <col min="12547" max="12547" width="5" style="184" customWidth="1"/>
    <col min="12548" max="12548" width="5.625" style="184" customWidth="1"/>
    <col min="12549" max="12549" width="10.375" style="184" customWidth="1"/>
    <col min="12550" max="12550" width="9" style="184"/>
    <col min="12551" max="12551" width="16.125" style="184" customWidth="1"/>
    <col min="12552" max="12793" width="9" style="184"/>
    <col min="12794" max="12794" width="4.125" style="184" customWidth="1"/>
    <col min="12795" max="12795" width="2.875" style="184" customWidth="1"/>
    <col min="12796" max="12801" width="7.625" style="184" customWidth="1"/>
    <col min="12802" max="12802" width="4.75" style="184" customWidth="1"/>
    <col min="12803" max="12803" width="5" style="184" customWidth="1"/>
    <col min="12804" max="12804" width="5.625" style="184" customWidth="1"/>
    <col min="12805" max="12805" width="10.375" style="184" customWidth="1"/>
    <col min="12806" max="12806" width="9" style="184"/>
    <col min="12807" max="12807" width="16.125" style="184" customWidth="1"/>
    <col min="12808" max="13049" width="9" style="184"/>
    <col min="13050" max="13050" width="4.125" style="184" customWidth="1"/>
    <col min="13051" max="13051" width="2.875" style="184" customWidth="1"/>
    <col min="13052" max="13057" width="7.625" style="184" customWidth="1"/>
    <col min="13058" max="13058" width="4.75" style="184" customWidth="1"/>
    <col min="13059" max="13059" width="5" style="184" customWidth="1"/>
    <col min="13060" max="13060" width="5.625" style="184" customWidth="1"/>
    <col min="13061" max="13061" width="10.375" style="184" customWidth="1"/>
    <col min="13062" max="13062" width="9" style="184"/>
    <col min="13063" max="13063" width="16.125" style="184" customWidth="1"/>
    <col min="13064" max="13305" width="9" style="184"/>
    <col min="13306" max="13306" width="4.125" style="184" customWidth="1"/>
    <col min="13307" max="13307" width="2.875" style="184" customWidth="1"/>
    <col min="13308" max="13313" width="7.625" style="184" customWidth="1"/>
    <col min="13314" max="13314" width="4.75" style="184" customWidth="1"/>
    <col min="13315" max="13315" width="5" style="184" customWidth="1"/>
    <col min="13316" max="13316" width="5.625" style="184" customWidth="1"/>
    <col min="13317" max="13317" width="10.375" style="184" customWidth="1"/>
    <col min="13318" max="13318" width="9" style="184"/>
    <col min="13319" max="13319" width="16.125" style="184" customWidth="1"/>
    <col min="13320" max="13561" width="9" style="184"/>
    <col min="13562" max="13562" width="4.125" style="184" customWidth="1"/>
    <col min="13563" max="13563" width="2.875" style="184" customWidth="1"/>
    <col min="13564" max="13569" width="7.625" style="184" customWidth="1"/>
    <col min="13570" max="13570" width="4.75" style="184" customWidth="1"/>
    <col min="13571" max="13571" width="5" style="184" customWidth="1"/>
    <col min="13572" max="13572" width="5.625" style="184" customWidth="1"/>
    <col min="13573" max="13573" width="10.375" style="184" customWidth="1"/>
    <col min="13574" max="13574" width="9" style="184"/>
    <col min="13575" max="13575" width="16.125" style="184" customWidth="1"/>
    <col min="13576" max="13817" width="9" style="184"/>
    <col min="13818" max="13818" width="4.125" style="184" customWidth="1"/>
    <col min="13819" max="13819" width="2.875" style="184" customWidth="1"/>
    <col min="13820" max="13825" width="7.625" style="184" customWidth="1"/>
    <col min="13826" max="13826" width="4.75" style="184" customWidth="1"/>
    <col min="13827" max="13827" width="5" style="184" customWidth="1"/>
    <col min="13828" max="13828" width="5.625" style="184" customWidth="1"/>
    <col min="13829" max="13829" width="10.375" style="184" customWidth="1"/>
    <col min="13830" max="13830" width="9" style="184"/>
    <col min="13831" max="13831" width="16.125" style="184" customWidth="1"/>
    <col min="13832" max="14073" width="9" style="184"/>
    <col min="14074" max="14074" width="4.125" style="184" customWidth="1"/>
    <col min="14075" max="14075" width="2.875" style="184" customWidth="1"/>
    <col min="14076" max="14081" width="7.625" style="184" customWidth="1"/>
    <col min="14082" max="14082" width="4.75" style="184" customWidth="1"/>
    <col min="14083" max="14083" width="5" style="184" customWidth="1"/>
    <col min="14084" max="14084" width="5.625" style="184" customWidth="1"/>
    <col min="14085" max="14085" width="10.375" style="184" customWidth="1"/>
    <col min="14086" max="14086" width="9" style="184"/>
    <col min="14087" max="14087" width="16.125" style="184" customWidth="1"/>
    <col min="14088" max="14329" width="9" style="184"/>
    <col min="14330" max="14330" width="4.125" style="184" customWidth="1"/>
    <col min="14331" max="14331" width="2.875" style="184" customWidth="1"/>
    <col min="14332" max="14337" width="7.625" style="184" customWidth="1"/>
    <col min="14338" max="14338" width="4.75" style="184" customWidth="1"/>
    <col min="14339" max="14339" width="5" style="184" customWidth="1"/>
    <col min="14340" max="14340" width="5.625" style="184" customWidth="1"/>
    <col min="14341" max="14341" width="10.375" style="184" customWidth="1"/>
    <col min="14342" max="14342" width="9" style="184"/>
    <col min="14343" max="14343" width="16.125" style="184" customWidth="1"/>
    <col min="14344" max="14585" width="9" style="184"/>
    <col min="14586" max="14586" width="4.125" style="184" customWidth="1"/>
    <col min="14587" max="14587" width="2.875" style="184" customWidth="1"/>
    <col min="14588" max="14593" width="7.625" style="184" customWidth="1"/>
    <col min="14594" max="14594" width="4.75" style="184" customWidth="1"/>
    <col min="14595" max="14595" width="5" style="184" customWidth="1"/>
    <col min="14596" max="14596" width="5.625" style="184" customWidth="1"/>
    <col min="14597" max="14597" width="10.375" style="184" customWidth="1"/>
    <col min="14598" max="14598" width="9" style="184"/>
    <col min="14599" max="14599" width="16.125" style="184" customWidth="1"/>
    <col min="14600" max="14841" width="9" style="184"/>
    <col min="14842" max="14842" width="4.125" style="184" customWidth="1"/>
    <col min="14843" max="14843" width="2.875" style="184" customWidth="1"/>
    <col min="14844" max="14849" width="7.625" style="184" customWidth="1"/>
    <col min="14850" max="14850" width="4.75" style="184" customWidth="1"/>
    <col min="14851" max="14851" width="5" style="184" customWidth="1"/>
    <col min="14852" max="14852" width="5.625" style="184" customWidth="1"/>
    <col min="14853" max="14853" width="10.375" style="184" customWidth="1"/>
    <col min="14854" max="14854" width="9" style="184"/>
    <col min="14855" max="14855" width="16.125" style="184" customWidth="1"/>
    <col min="14856" max="15097" width="9" style="184"/>
    <col min="15098" max="15098" width="4.125" style="184" customWidth="1"/>
    <col min="15099" max="15099" width="2.875" style="184" customWidth="1"/>
    <col min="15100" max="15105" width="7.625" style="184" customWidth="1"/>
    <col min="15106" max="15106" width="4.75" style="184" customWidth="1"/>
    <col min="15107" max="15107" width="5" style="184" customWidth="1"/>
    <col min="15108" max="15108" width="5.625" style="184" customWidth="1"/>
    <col min="15109" max="15109" width="10.375" style="184" customWidth="1"/>
    <col min="15110" max="15110" width="9" style="184"/>
    <col min="15111" max="15111" width="16.125" style="184" customWidth="1"/>
    <col min="15112" max="15353" width="9" style="184"/>
    <col min="15354" max="15354" width="4.125" style="184" customWidth="1"/>
    <col min="15355" max="15355" width="2.875" style="184" customWidth="1"/>
    <col min="15356" max="15361" width="7.625" style="184" customWidth="1"/>
    <col min="15362" max="15362" width="4.75" style="184" customWidth="1"/>
    <col min="15363" max="15363" width="5" style="184" customWidth="1"/>
    <col min="15364" max="15364" width="5.625" style="184" customWidth="1"/>
    <col min="15365" max="15365" width="10.375" style="184" customWidth="1"/>
    <col min="15366" max="15366" width="9" style="184"/>
    <col min="15367" max="15367" width="16.125" style="184" customWidth="1"/>
    <col min="15368" max="15609" width="9" style="184"/>
    <col min="15610" max="15610" width="4.125" style="184" customWidth="1"/>
    <col min="15611" max="15611" width="2.875" style="184" customWidth="1"/>
    <col min="15612" max="15617" width="7.625" style="184" customWidth="1"/>
    <col min="15618" max="15618" width="4.75" style="184" customWidth="1"/>
    <col min="15619" max="15619" width="5" style="184" customWidth="1"/>
    <col min="15620" max="15620" width="5.625" style="184" customWidth="1"/>
    <col min="15621" max="15621" width="10.375" style="184" customWidth="1"/>
    <col min="15622" max="15622" width="9" style="184"/>
    <col min="15623" max="15623" width="16.125" style="184" customWidth="1"/>
    <col min="15624" max="15865" width="9" style="184"/>
    <col min="15866" max="15866" width="4.125" style="184" customWidth="1"/>
    <col min="15867" max="15867" width="2.875" style="184" customWidth="1"/>
    <col min="15868" max="15873" width="7.625" style="184" customWidth="1"/>
    <col min="15874" max="15874" width="4.75" style="184" customWidth="1"/>
    <col min="15875" max="15875" width="5" style="184" customWidth="1"/>
    <col min="15876" max="15876" width="5.625" style="184" customWidth="1"/>
    <col min="15877" max="15877" width="10.375" style="184" customWidth="1"/>
    <col min="15878" max="15878" width="9" style="184"/>
    <col min="15879" max="15879" width="16.125" style="184" customWidth="1"/>
    <col min="15880" max="16121" width="9" style="184"/>
    <col min="16122" max="16122" width="4.125" style="184" customWidth="1"/>
    <col min="16123" max="16123" width="2.875" style="184" customWidth="1"/>
    <col min="16124" max="16129" width="7.625" style="184" customWidth="1"/>
    <col min="16130" max="16130" width="4.75" style="184" customWidth="1"/>
    <col min="16131" max="16131" width="5" style="184" customWidth="1"/>
    <col min="16132" max="16132" width="5.625" style="184" customWidth="1"/>
    <col min="16133" max="16133" width="10.375" style="184" customWidth="1"/>
    <col min="16134" max="16134" width="9" style="184"/>
    <col min="16135" max="16135" width="16.125" style="184" customWidth="1"/>
    <col min="16136" max="16384" width="9" style="184"/>
  </cols>
  <sheetData>
    <row r="1" spans="1:18" ht="21" x14ac:dyDescent="0.15">
      <c r="R1" s="124" t="s">
        <v>150</v>
      </c>
    </row>
    <row r="2" spans="1:18" ht="14.25" x14ac:dyDescent="0.15">
      <c r="B2" s="55"/>
      <c r="N2" s="56"/>
    </row>
    <row r="3" spans="1:18" ht="18.75" x14ac:dyDescent="0.15">
      <c r="B3" s="55"/>
      <c r="F3" s="55"/>
      <c r="Q3" s="758" t="s">
        <v>151</v>
      </c>
      <c r="R3" s="758"/>
    </row>
    <row r="4" spans="1:18" ht="24" x14ac:dyDescent="0.15">
      <c r="D4" s="759" t="s">
        <v>152</v>
      </c>
      <c r="E4" s="759"/>
      <c r="F4" s="759"/>
      <c r="G4" s="759"/>
      <c r="H4" s="759"/>
      <c r="I4" s="759"/>
      <c r="J4" s="759"/>
      <c r="K4" s="759"/>
      <c r="L4" s="759"/>
      <c r="M4" s="759"/>
      <c r="N4" s="759"/>
      <c r="O4" s="759"/>
      <c r="P4" s="759"/>
    </row>
    <row r="5" spans="1:18" ht="9.75" customHeight="1" x14ac:dyDescent="0.15">
      <c r="C5" s="186"/>
      <c r="D5" s="186"/>
      <c r="E5" s="186"/>
      <c r="G5" s="187"/>
      <c r="H5" s="187"/>
    </row>
    <row r="6" spans="1:18" ht="9.75" customHeight="1" x14ac:dyDescent="0.15"/>
    <row r="7" spans="1:18" ht="19.5" customHeight="1" x14ac:dyDescent="0.15">
      <c r="C7" s="187"/>
    </row>
    <row r="8" spans="1:18" ht="19.5" customHeight="1" x14ac:dyDescent="0.15">
      <c r="B8" s="125"/>
      <c r="C8" s="126" t="s">
        <v>153</v>
      </c>
      <c r="D8" s="127" t="s">
        <v>336</v>
      </c>
      <c r="E8" s="127"/>
      <c r="F8" s="127"/>
      <c r="G8" s="188"/>
      <c r="H8" s="188"/>
    </row>
    <row r="9" spans="1:18" ht="19.5" customHeight="1" x14ac:dyDescent="0.15">
      <c r="B9" s="125"/>
      <c r="C9" s="125"/>
      <c r="D9" s="125"/>
      <c r="E9" s="125"/>
      <c r="F9" s="125"/>
    </row>
    <row r="10" spans="1:18" s="257" customFormat="1" ht="34.5" customHeight="1" x14ac:dyDescent="0.2">
      <c r="A10" s="750" t="s">
        <v>350</v>
      </c>
      <c r="B10" s="750"/>
      <c r="C10" s="750"/>
      <c r="D10" s="751" t="s">
        <v>287</v>
      </c>
      <c r="E10" s="751"/>
      <c r="F10" s="751"/>
      <c r="G10" s="751"/>
      <c r="H10" s="263" t="s">
        <v>339</v>
      </c>
      <c r="I10" s="752" t="s">
        <v>354</v>
      </c>
      <c r="J10" s="752"/>
      <c r="K10" s="752"/>
      <c r="L10" s="263" t="s">
        <v>340</v>
      </c>
    </row>
    <row r="11" spans="1:18" ht="19.5" customHeight="1" x14ac:dyDescent="0.2">
      <c r="B11" s="760"/>
      <c r="C11" s="760"/>
      <c r="D11" s="125"/>
      <c r="E11" s="125"/>
      <c r="F11" s="125"/>
      <c r="K11" s="760"/>
      <c r="L11" s="760"/>
      <c r="M11" s="125"/>
      <c r="N11" s="128"/>
      <c r="O11" s="125"/>
      <c r="P11" s="125"/>
      <c r="Q11" s="125"/>
    </row>
    <row r="12" spans="1:18" s="257" customFormat="1" ht="19.5" customHeight="1" x14ac:dyDescent="0.2">
      <c r="B12" s="258"/>
      <c r="C12" s="259" t="s">
        <v>337</v>
      </c>
      <c r="D12" s="753" t="s">
        <v>338</v>
      </c>
      <c r="E12" s="753"/>
      <c r="F12" s="753"/>
      <c r="G12" s="260"/>
      <c r="H12" s="261" t="s">
        <v>339</v>
      </c>
      <c r="I12" s="754" t="s">
        <v>355</v>
      </c>
      <c r="J12" s="754"/>
      <c r="K12" s="257" t="s">
        <v>340</v>
      </c>
      <c r="M12" s="258"/>
      <c r="N12" s="259" t="s">
        <v>341</v>
      </c>
      <c r="O12" s="755" t="s">
        <v>338</v>
      </c>
      <c r="P12" s="755"/>
      <c r="Q12" s="755"/>
      <c r="R12" s="262"/>
    </row>
    <row r="13" spans="1:18" ht="19.5" customHeight="1" x14ac:dyDescent="0.15">
      <c r="B13" s="125"/>
      <c r="C13" s="125"/>
      <c r="D13" s="125"/>
      <c r="E13" s="125"/>
      <c r="F13" s="125"/>
      <c r="K13" s="187"/>
      <c r="L13" s="185"/>
    </row>
    <row r="14" spans="1:18" ht="19.5" customHeight="1" x14ac:dyDescent="0.15">
      <c r="B14" s="129"/>
      <c r="C14" s="126" t="s">
        <v>137</v>
      </c>
      <c r="D14" s="761">
        <v>8800</v>
      </c>
      <c r="E14" s="761"/>
      <c r="F14" s="761"/>
      <c r="G14" s="130" t="s">
        <v>138</v>
      </c>
      <c r="K14" s="189"/>
    </row>
    <row r="15" spans="1:18" ht="14.25" thickBot="1" x14ac:dyDescent="0.2">
      <c r="B15" s="187"/>
      <c r="C15" s="187"/>
      <c r="H15" s="190"/>
      <c r="I15" s="190"/>
      <c r="J15" s="191"/>
      <c r="K15" s="190"/>
      <c r="L15" s="190"/>
      <c r="M15" s="190"/>
      <c r="N15" s="190"/>
      <c r="O15" s="190"/>
      <c r="P15" s="190"/>
      <c r="Q15" s="190"/>
    </row>
    <row r="16" spans="1:18" ht="18.75" customHeight="1" x14ac:dyDescent="0.15">
      <c r="B16" s="762" t="s">
        <v>14</v>
      </c>
      <c r="C16" s="764" t="s">
        <v>139</v>
      </c>
      <c r="D16" s="765"/>
      <c r="E16" s="765"/>
      <c r="F16" s="765"/>
      <c r="G16" s="766"/>
      <c r="H16" s="767" t="s">
        <v>140</v>
      </c>
      <c r="I16" s="769" t="s">
        <v>141</v>
      </c>
      <c r="J16" s="771" t="s">
        <v>154</v>
      </c>
      <c r="K16" s="773" t="s">
        <v>142</v>
      </c>
      <c r="L16" s="773"/>
      <c r="M16" s="773"/>
      <c r="N16" s="773"/>
      <c r="O16" s="773"/>
      <c r="P16" s="774"/>
      <c r="Q16" s="777" t="s">
        <v>59</v>
      </c>
      <c r="R16" s="778"/>
    </row>
    <row r="17" spans="2:18" ht="29.25" thickBot="1" x14ac:dyDescent="0.2">
      <c r="B17" s="763"/>
      <c r="C17" s="192" t="s">
        <v>143</v>
      </c>
      <c r="D17" s="193" t="s">
        <v>155</v>
      </c>
      <c r="E17" s="194" t="s">
        <v>156</v>
      </c>
      <c r="F17" s="195" t="s">
        <v>144</v>
      </c>
      <c r="G17" s="131" t="s">
        <v>145</v>
      </c>
      <c r="H17" s="768"/>
      <c r="I17" s="770"/>
      <c r="J17" s="772"/>
      <c r="K17" s="775"/>
      <c r="L17" s="775"/>
      <c r="M17" s="775"/>
      <c r="N17" s="775"/>
      <c r="O17" s="775"/>
      <c r="P17" s="776"/>
      <c r="Q17" s="132" t="s">
        <v>157</v>
      </c>
      <c r="R17" s="196" t="s">
        <v>158</v>
      </c>
    </row>
    <row r="18" spans="2:18" ht="50.25" customHeight="1" thickTop="1" x14ac:dyDescent="0.15">
      <c r="B18" s="197">
        <v>45477</v>
      </c>
      <c r="C18" s="198">
        <v>0.54166666666666663</v>
      </c>
      <c r="D18" s="199"/>
      <c r="E18" s="200"/>
      <c r="F18" s="264">
        <v>0.625</v>
      </c>
      <c r="G18" s="264">
        <v>8.3333333333333329E-2</v>
      </c>
      <c r="H18" s="265">
        <v>2</v>
      </c>
      <c r="I18" s="266" t="s">
        <v>342</v>
      </c>
      <c r="J18" s="267" t="s">
        <v>331</v>
      </c>
      <c r="K18" s="779" t="s">
        <v>343</v>
      </c>
      <c r="L18" s="779"/>
      <c r="M18" s="779"/>
      <c r="N18" s="779"/>
      <c r="O18" s="779"/>
      <c r="P18" s="780"/>
      <c r="Q18" s="268" t="s">
        <v>344</v>
      </c>
      <c r="R18" s="269" t="s">
        <v>345</v>
      </c>
    </row>
    <row r="19" spans="2:18" ht="50.25" customHeight="1" x14ac:dyDescent="0.15">
      <c r="B19" s="201">
        <v>45483</v>
      </c>
      <c r="C19" s="202">
        <v>0.375</v>
      </c>
      <c r="D19" s="203"/>
      <c r="E19" s="204"/>
      <c r="F19" s="270">
        <v>0.45833333333333331</v>
      </c>
      <c r="G19" s="271">
        <v>4.1666666666666664E-2</v>
      </c>
      <c r="H19" s="272">
        <v>1</v>
      </c>
      <c r="I19" s="273" t="s">
        <v>346</v>
      </c>
      <c r="J19" s="274" t="s">
        <v>331</v>
      </c>
      <c r="K19" s="781" t="s">
        <v>347</v>
      </c>
      <c r="L19" s="781"/>
      <c r="M19" s="781"/>
      <c r="N19" s="781"/>
      <c r="O19" s="781"/>
      <c r="P19" s="782"/>
      <c r="Q19" s="275" t="s">
        <v>344</v>
      </c>
      <c r="R19" s="276" t="s">
        <v>345</v>
      </c>
    </row>
    <row r="20" spans="2:18" ht="50.25" customHeight="1" x14ac:dyDescent="0.15">
      <c r="B20" s="201">
        <v>45485</v>
      </c>
      <c r="C20" s="202">
        <v>0.54166666666666663</v>
      </c>
      <c r="D20" s="203"/>
      <c r="E20" s="204"/>
      <c r="F20" s="271" t="s">
        <v>351</v>
      </c>
      <c r="G20" s="271" t="s">
        <v>352</v>
      </c>
      <c r="H20" s="272" t="s">
        <v>353</v>
      </c>
      <c r="I20" s="273" t="s">
        <v>348</v>
      </c>
      <c r="J20" s="274" t="s">
        <v>331</v>
      </c>
      <c r="K20" s="781" t="s">
        <v>349</v>
      </c>
      <c r="L20" s="781"/>
      <c r="M20" s="781"/>
      <c r="N20" s="781"/>
      <c r="O20" s="781"/>
      <c r="P20" s="782"/>
      <c r="Q20" s="268" t="s">
        <v>344</v>
      </c>
      <c r="R20" s="269" t="s">
        <v>345</v>
      </c>
    </row>
    <row r="21" spans="2:18" ht="50.25" customHeight="1" x14ac:dyDescent="0.15">
      <c r="B21" s="201"/>
      <c r="C21" s="202"/>
      <c r="D21" s="203"/>
      <c r="E21" s="204"/>
      <c r="F21" s="204"/>
      <c r="G21" s="205"/>
      <c r="H21" s="206"/>
      <c r="I21" s="207"/>
      <c r="J21" s="208"/>
      <c r="K21" s="756"/>
      <c r="L21" s="756"/>
      <c r="M21" s="756"/>
      <c r="N21" s="756"/>
      <c r="O21" s="756"/>
      <c r="P21" s="757"/>
      <c r="Q21" s="133"/>
      <c r="R21" s="209"/>
    </row>
    <row r="22" spans="2:18" ht="50.25" customHeight="1" x14ac:dyDescent="0.15">
      <c r="B22" s="201"/>
      <c r="C22" s="202"/>
      <c r="D22" s="203"/>
      <c r="E22" s="204"/>
      <c r="F22" s="204"/>
      <c r="G22" s="205"/>
      <c r="H22" s="206"/>
      <c r="I22" s="207"/>
      <c r="J22" s="208"/>
      <c r="K22" s="756"/>
      <c r="L22" s="756"/>
      <c r="M22" s="756"/>
      <c r="N22" s="756"/>
      <c r="O22" s="756"/>
      <c r="P22" s="757"/>
      <c r="Q22" s="133"/>
      <c r="R22" s="209"/>
    </row>
    <row r="23" spans="2:18" ht="50.25" customHeight="1" x14ac:dyDescent="0.15">
      <c r="B23" s="201"/>
      <c r="C23" s="202"/>
      <c r="D23" s="203"/>
      <c r="E23" s="204"/>
      <c r="F23" s="204"/>
      <c r="G23" s="205"/>
      <c r="H23" s="206"/>
      <c r="I23" s="207"/>
      <c r="J23" s="208"/>
      <c r="K23" s="756"/>
      <c r="L23" s="756"/>
      <c r="M23" s="756"/>
      <c r="N23" s="756"/>
      <c r="O23" s="756"/>
      <c r="P23" s="757"/>
      <c r="Q23" s="133"/>
      <c r="R23" s="209"/>
    </row>
    <row r="24" spans="2:18" ht="50.25" customHeight="1" x14ac:dyDescent="0.15">
      <c r="B24" s="201"/>
      <c r="C24" s="202"/>
      <c r="D24" s="203"/>
      <c r="E24" s="204"/>
      <c r="F24" s="204"/>
      <c r="G24" s="205"/>
      <c r="H24" s="206"/>
      <c r="I24" s="207"/>
      <c r="J24" s="208"/>
      <c r="K24" s="783"/>
      <c r="L24" s="756"/>
      <c r="M24" s="756"/>
      <c r="N24" s="756"/>
      <c r="O24" s="756"/>
      <c r="P24" s="757"/>
      <c r="Q24" s="133"/>
      <c r="R24" s="209"/>
    </row>
    <row r="25" spans="2:18" ht="50.25" customHeight="1" x14ac:dyDescent="0.15">
      <c r="B25" s="201"/>
      <c r="C25" s="202"/>
      <c r="D25" s="203"/>
      <c r="E25" s="210"/>
      <c r="F25" s="204"/>
      <c r="G25" s="204"/>
      <c r="H25" s="211"/>
      <c r="I25" s="212"/>
      <c r="J25" s="213"/>
      <c r="K25" s="756"/>
      <c r="L25" s="756"/>
      <c r="M25" s="756"/>
      <c r="N25" s="756"/>
      <c r="O25" s="756"/>
      <c r="P25" s="757"/>
      <c r="Q25" s="133"/>
      <c r="R25" s="209"/>
    </row>
    <row r="26" spans="2:18" ht="50.25" customHeight="1" x14ac:dyDescent="0.15">
      <c r="B26" s="201"/>
      <c r="C26" s="202"/>
      <c r="D26" s="203"/>
      <c r="E26" s="210"/>
      <c r="F26" s="204"/>
      <c r="G26" s="204"/>
      <c r="H26" s="211"/>
      <c r="I26" s="212"/>
      <c r="J26" s="213"/>
      <c r="K26" s="756"/>
      <c r="L26" s="756"/>
      <c r="M26" s="756"/>
      <c r="N26" s="756"/>
      <c r="O26" s="756"/>
      <c r="P26" s="757"/>
      <c r="Q26" s="133"/>
      <c r="R26" s="209"/>
    </row>
    <row r="27" spans="2:18" ht="50.25" customHeight="1" x14ac:dyDescent="0.15">
      <c r="B27" s="201"/>
      <c r="C27" s="202"/>
      <c r="D27" s="203"/>
      <c r="E27" s="204"/>
      <c r="F27" s="204"/>
      <c r="G27" s="204"/>
      <c r="H27" s="211"/>
      <c r="I27" s="207"/>
      <c r="J27" s="208"/>
      <c r="K27" s="756"/>
      <c r="L27" s="756"/>
      <c r="M27" s="756"/>
      <c r="N27" s="756"/>
      <c r="O27" s="756"/>
      <c r="P27" s="757"/>
      <c r="Q27" s="133"/>
      <c r="R27" s="209"/>
    </row>
    <row r="28" spans="2:18" ht="50.25" customHeight="1" x14ac:dyDescent="0.15">
      <c r="B28" s="201"/>
      <c r="C28" s="202"/>
      <c r="D28" s="203"/>
      <c r="E28" s="204"/>
      <c r="F28" s="204"/>
      <c r="G28" s="204"/>
      <c r="H28" s="211"/>
      <c r="I28" s="207"/>
      <c r="J28" s="208"/>
      <c r="K28" s="756"/>
      <c r="L28" s="756"/>
      <c r="M28" s="756"/>
      <c r="N28" s="756"/>
      <c r="O28" s="756"/>
      <c r="P28" s="757"/>
      <c r="Q28" s="133"/>
      <c r="R28" s="209"/>
    </row>
    <row r="29" spans="2:18" ht="50.25" customHeight="1" x14ac:dyDescent="0.15">
      <c r="B29" s="201"/>
      <c r="C29" s="202"/>
      <c r="D29" s="203"/>
      <c r="E29" s="204"/>
      <c r="F29" s="204"/>
      <c r="G29" s="204"/>
      <c r="H29" s="211"/>
      <c r="I29" s="207"/>
      <c r="J29" s="208"/>
      <c r="K29" s="756"/>
      <c r="L29" s="756"/>
      <c r="M29" s="756"/>
      <c r="N29" s="756"/>
      <c r="O29" s="756"/>
      <c r="P29" s="757"/>
      <c r="Q29" s="133"/>
      <c r="R29" s="209"/>
    </row>
    <row r="30" spans="2:18" ht="50.25" customHeight="1" x14ac:dyDescent="0.15">
      <c r="B30" s="201"/>
      <c r="C30" s="202"/>
      <c r="D30" s="203"/>
      <c r="E30" s="204"/>
      <c r="F30" s="204"/>
      <c r="G30" s="204"/>
      <c r="H30" s="211"/>
      <c r="I30" s="207"/>
      <c r="J30" s="208"/>
      <c r="K30" s="756"/>
      <c r="L30" s="756"/>
      <c r="M30" s="756"/>
      <c r="N30" s="756"/>
      <c r="O30" s="756"/>
      <c r="P30" s="757"/>
      <c r="Q30" s="133"/>
      <c r="R30" s="209"/>
    </row>
    <row r="31" spans="2:18" ht="50.25" customHeight="1" x14ac:dyDescent="0.15">
      <c r="B31" s="201"/>
      <c r="C31" s="202"/>
      <c r="D31" s="203"/>
      <c r="E31" s="204"/>
      <c r="F31" s="204"/>
      <c r="G31" s="204"/>
      <c r="H31" s="211"/>
      <c r="I31" s="207"/>
      <c r="J31" s="208"/>
      <c r="K31" s="756"/>
      <c r="L31" s="756"/>
      <c r="M31" s="756"/>
      <c r="N31" s="756"/>
      <c r="O31" s="756"/>
      <c r="P31" s="757"/>
      <c r="Q31" s="133"/>
      <c r="R31" s="209"/>
    </row>
    <row r="32" spans="2:18" ht="50.25" customHeight="1" x14ac:dyDescent="0.15">
      <c r="B32" s="201"/>
      <c r="C32" s="202"/>
      <c r="D32" s="203"/>
      <c r="E32" s="204"/>
      <c r="F32" s="204"/>
      <c r="G32" s="204"/>
      <c r="H32" s="211"/>
      <c r="I32" s="207"/>
      <c r="J32" s="208"/>
      <c r="K32" s="756"/>
      <c r="L32" s="756"/>
      <c r="M32" s="756"/>
      <c r="N32" s="756"/>
      <c r="O32" s="756"/>
      <c r="P32" s="757"/>
      <c r="Q32" s="133"/>
      <c r="R32" s="209"/>
    </row>
    <row r="33" spans="2:18" ht="50.25" customHeight="1" x14ac:dyDescent="0.15">
      <c r="B33" s="201"/>
      <c r="C33" s="202"/>
      <c r="D33" s="203"/>
      <c r="E33" s="204"/>
      <c r="F33" s="204"/>
      <c r="G33" s="204"/>
      <c r="H33" s="211"/>
      <c r="I33" s="212"/>
      <c r="J33" s="213"/>
      <c r="K33" s="756"/>
      <c r="L33" s="756"/>
      <c r="M33" s="756"/>
      <c r="N33" s="756"/>
      <c r="O33" s="756"/>
      <c r="P33" s="757"/>
      <c r="Q33" s="133"/>
      <c r="R33" s="209"/>
    </row>
    <row r="34" spans="2:18" ht="50.25" customHeight="1" thickBot="1" x14ac:dyDescent="0.2">
      <c r="B34" s="214"/>
      <c r="C34" s="215"/>
      <c r="D34" s="216"/>
      <c r="E34" s="217"/>
      <c r="F34" s="217"/>
      <c r="G34" s="217"/>
      <c r="H34" s="218"/>
      <c r="I34" s="219"/>
      <c r="J34" s="220"/>
      <c r="K34" s="801"/>
      <c r="L34" s="801"/>
      <c r="M34" s="801"/>
      <c r="N34" s="801"/>
      <c r="O34" s="801"/>
      <c r="P34" s="802"/>
      <c r="Q34" s="134"/>
      <c r="R34" s="221"/>
    </row>
    <row r="35" spans="2:18" ht="29.25" customHeight="1" thickTop="1" thickBot="1" x14ac:dyDescent="0.2">
      <c r="B35" s="222"/>
      <c r="F35" s="784" t="s">
        <v>146</v>
      </c>
      <c r="G35" s="785"/>
      <c r="H35" s="223">
        <v>4</v>
      </c>
      <c r="I35" s="125"/>
      <c r="J35" s="128"/>
      <c r="K35" s="125"/>
      <c r="L35" s="125"/>
      <c r="M35" s="125"/>
      <c r="N35" s="125"/>
      <c r="O35" s="125"/>
      <c r="P35" s="125"/>
      <c r="Q35" s="125"/>
      <c r="R35" s="125"/>
    </row>
    <row r="36" spans="2:18" ht="29.25" customHeight="1" x14ac:dyDescent="0.15">
      <c r="C36" s="222"/>
      <c r="D36" s="786"/>
      <c r="E36" s="786"/>
      <c r="F36" s="224"/>
      <c r="G36" s="224"/>
      <c r="H36" s="224"/>
      <c r="I36" s="125"/>
      <c r="J36" s="128"/>
      <c r="K36" s="787" t="s">
        <v>139</v>
      </c>
      <c r="L36" s="788"/>
      <c r="M36" s="789" t="s">
        <v>147</v>
      </c>
      <c r="N36" s="791" t="s">
        <v>148</v>
      </c>
      <c r="O36" s="792"/>
      <c r="P36" s="803" t="s">
        <v>149</v>
      </c>
      <c r="Q36" s="793" t="s">
        <v>13</v>
      </c>
      <c r="R36" s="794"/>
    </row>
    <row r="37" spans="2:18" ht="29.25" customHeight="1" thickBot="1" x14ac:dyDescent="0.2">
      <c r="F37" s="125"/>
      <c r="G37" s="125"/>
      <c r="H37" s="125"/>
      <c r="I37" s="125"/>
      <c r="J37" s="128"/>
      <c r="K37" s="795">
        <f>H35</f>
        <v>4</v>
      </c>
      <c r="L37" s="796"/>
      <c r="M37" s="790"/>
      <c r="N37" s="797">
        <f>D14</f>
        <v>8800</v>
      </c>
      <c r="O37" s="798"/>
      <c r="P37" s="804"/>
      <c r="Q37" s="799">
        <f>K37*N37</f>
        <v>35200</v>
      </c>
      <c r="R37" s="800"/>
    </row>
  </sheetData>
  <mergeCells count="45">
    <mergeCell ref="Q36:R36"/>
    <mergeCell ref="K37:L37"/>
    <mergeCell ref="N37:O37"/>
    <mergeCell ref="Q37:R37"/>
    <mergeCell ref="K34:P34"/>
    <mergeCell ref="P36:P37"/>
    <mergeCell ref="F35:G35"/>
    <mergeCell ref="D36:E36"/>
    <mergeCell ref="K36:L36"/>
    <mergeCell ref="M36:M37"/>
    <mergeCell ref="N36:O36"/>
    <mergeCell ref="K20:P20"/>
    <mergeCell ref="K33:P33"/>
    <mergeCell ref="K22:P22"/>
    <mergeCell ref="K23:P23"/>
    <mergeCell ref="K24:P24"/>
    <mergeCell ref="K25:P25"/>
    <mergeCell ref="K26:P26"/>
    <mergeCell ref="K27:P27"/>
    <mergeCell ref="K28:P28"/>
    <mergeCell ref="K29:P29"/>
    <mergeCell ref="K30:P30"/>
    <mergeCell ref="K31:P31"/>
    <mergeCell ref="K32:P32"/>
    <mergeCell ref="O12:Q12"/>
    <mergeCell ref="K21:P21"/>
    <mergeCell ref="Q3:R3"/>
    <mergeCell ref="D4:P4"/>
    <mergeCell ref="B11:C11"/>
    <mergeCell ref="K11:L11"/>
    <mergeCell ref="D14:F14"/>
    <mergeCell ref="B16:B17"/>
    <mergeCell ref="C16:G16"/>
    <mergeCell ref="H16:H17"/>
    <mergeCell ref="I16:I17"/>
    <mergeCell ref="J16:J17"/>
    <mergeCell ref="K16:P17"/>
    <mergeCell ref="Q16:R16"/>
    <mergeCell ref="K18:P18"/>
    <mergeCell ref="K19:P19"/>
    <mergeCell ref="A10:C10"/>
    <mergeCell ref="D10:G10"/>
    <mergeCell ref="I10:K10"/>
    <mergeCell ref="D12:F12"/>
    <mergeCell ref="I12:J12"/>
  </mergeCells>
  <phoneticPr fontId="19"/>
  <dataValidations count="2">
    <dataValidation type="list" allowBlank="1" showInputMessage="1" showErrorMessage="1" sqref="J21:J34" xr:uid="{73C8CD15-C1E8-40E4-B814-5BCF2D649D74}">
      <formula1>"伴走支援,金融機関交渉"</formula1>
    </dataValidation>
    <dataValidation type="list" allowBlank="1" showInputMessage="1" showErrorMessage="1" sqref="J18:J20" xr:uid="{52F1B181-51B3-41A5-A316-6A26CABFAAF5}">
      <formula1>"モニタリング"</formula1>
    </dataValidation>
  </dataValidations>
  <printOptions horizontalCentered="1" verticalCentered="1"/>
  <pageMargins left="0.23622047244094491" right="0.23622047244094491" top="0.74803149606299213" bottom="0.74803149606299213" header="0.31496062992125984" footer="0.31496062992125984"/>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【別紙3】伴走支援費用支払申請書</vt:lpstr>
      <vt:lpstr>【別紙３-1】伴走支援報告書</vt:lpstr>
      <vt:lpstr>【別紙3-1】金融機関報告書(※金融機関交渉時のみ)</vt:lpstr>
      <vt:lpstr>【別紙３-2】自己記入チェックリスト</vt:lpstr>
      <vt:lpstr>【別紙３ｰ3】業務別請求明細書</vt:lpstr>
      <vt:lpstr>【別紙3-4】従事時間管理表（業務日誌)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2018-11-19T06:43:56Z</dcterms:created>
  <dcterms:modified xsi:type="dcterms:W3CDTF">2024-03-26T23:38:53Z</dcterms:modified>
</cp:coreProperties>
</file>