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66925"/>
  <xr:revisionPtr revIDLastSave="0" documentId="13_ncr:1_{79E01629-43D6-4A7B-9193-C06BE6943DAF}" xr6:coauthVersionLast="47" xr6:coauthVersionMax="47" xr10:uidLastSave="{00000000-0000-0000-0000-000000000000}"/>
  <bookViews>
    <workbookView xWindow="-120" yWindow="-16320" windowWidth="29040" windowHeight="15840" tabRatio="706" xr2:uid="{52D3767B-984F-456A-A5BC-8C87D41BA8D6}"/>
  </bookViews>
  <sheets>
    <sheet name="【別紙①】利用申請書" sheetId="2" r:id="rId1"/>
    <sheet name="【別紙①ｰ1】申請者の概要" sheetId="21" r:id="rId2"/>
    <sheet name="【別紙①ｰ2】業務別見積明細書" sheetId="20"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【別紙①】利用申請書!$A$1:$U$103</definedName>
    <definedName name="_xlnm.Print_Area" localSheetId="1">【別紙①ｰ1】申請者の概要!$A$1:$M$48</definedName>
    <definedName name="_xlnm.Print_Area" localSheetId="2">【別紙①ｰ2】業務別見積明細書!$A$1:$H$59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20" l="1"/>
  <c r="G48" i="20"/>
  <c r="G47" i="20"/>
  <c r="G46" i="20"/>
  <c r="G45" i="20"/>
  <c r="E44" i="20"/>
  <c r="G43" i="20"/>
  <c r="G41" i="20" s="1"/>
  <c r="G42" i="20"/>
  <c r="E41" i="20"/>
  <c r="G27" i="20"/>
  <c r="G15" i="20"/>
  <c r="G37" i="21"/>
  <c r="D37" i="21"/>
  <c r="F36" i="21" s="1"/>
  <c r="E17" i="21"/>
  <c r="G31" i="20"/>
  <c r="G30" i="20"/>
  <c r="E29" i="20"/>
  <c r="G26" i="20"/>
  <c r="G25" i="20"/>
  <c r="E24" i="20"/>
  <c r="G14" i="20"/>
  <c r="G13" i="20"/>
  <c r="G12" i="20"/>
  <c r="E11" i="20"/>
  <c r="G10" i="20"/>
  <c r="G9" i="20"/>
  <c r="G8" i="20"/>
  <c r="G7" i="20" s="1"/>
  <c r="E7" i="20"/>
  <c r="F38" i="21" l="1"/>
  <c r="F31" i="21"/>
  <c r="F32" i="21"/>
  <c r="G11" i="20"/>
  <c r="G44" i="20"/>
  <c r="G50" i="20" s="1"/>
  <c r="G29" i="20"/>
  <c r="G24" i="20"/>
  <c r="F34" i="21"/>
  <c r="F35" i="21"/>
  <c r="F33" i="21"/>
  <c r="F37" i="21" l="1"/>
  <c r="G52" i="20"/>
  <c r="G51" i="20"/>
  <c r="G34" i="20"/>
  <c r="G35" i="20" s="1"/>
  <c r="G36" i="20"/>
  <c r="G17" i="20"/>
  <c r="G18" i="20" s="1"/>
  <c r="G19" i="20" l="1"/>
</calcChain>
</file>

<file path=xl/sharedStrings.xml><?xml version="1.0" encoding="utf-8"?>
<sst xmlns="http://schemas.openxmlformats.org/spreadsheetml/2006/main" count="345" uniqueCount="237">
  <si>
    <t>別紙①</t>
    <rPh sb="0" eb="2">
      <t>ベッシ</t>
    </rPh>
    <phoneticPr fontId="5"/>
  </si>
  <si>
    <t>令和　　年　　月　　日</t>
    <rPh sb="0" eb="2">
      <t>レイワ</t>
    </rPh>
    <rPh sb="4" eb="5">
      <t>ネン</t>
    </rPh>
    <rPh sb="7" eb="8">
      <t>ガツ</t>
    </rPh>
    <rPh sb="10" eb="11">
      <t>ニチ</t>
    </rPh>
    <phoneticPr fontId="4"/>
  </si>
  <si>
    <t>早期経営改善計画策定支援事業利用申請書</t>
    <rPh sb="12" eb="14">
      <t>ジギョウ</t>
    </rPh>
    <rPh sb="14" eb="16">
      <t>リヨウ</t>
    </rPh>
    <rPh sb="16" eb="19">
      <t>シンセイショ</t>
    </rPh>
    <phoneticPr fontId="4"/>
  </si>
  <si>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</si>
  <si>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</si>
  <si>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</si>
  <si>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</si>
  <si>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</si>
  <si>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</si>
  <si>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t>
    <phoneticPr fontId="5"/>
  </si>
  <si>
    <t>電話番号</t>
    <rPh sb="0" eb="2">
      <t>デンワ</t>
    </rPh>
    <rPh sb="2" eb="4">
      <t>バンゴウ</t>
    </rPh>
    <phoneticPr fontId="4"/>
  </si>
  <si>
    <r>
      <t>２．認定経営革新等支援機関</t>
    </r>
    <r>
      <rPr>
        <sz val="10"/>
        <rFont val="游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4"/>
  </si>
  <si>
    <t>認定経営革新等
支援機関名</t>
    <rPh sb="8" eb="10">
      <t>シエン</t>
    </rPh>
    <rPh sb="10" eb="13">
      <t>キカンメイ</t>
    </rPh>
    <phoneticPr fontId="4"/>
  </si>
  <si>
    <t>認定経営革新等
支援機関ID</t>
    <rPh sb="8" eb="10">
      <t>シエン</t>
    </rPh>
    <rPh sb="10" eb="12">
      <t>キカン</t>
    </rPh>
    <phoneticPr fontId="4"/>
  </si>
  <si>
    <t>３．その他認定経営革新等支援機関</t>
    <rPh sb="12" eb="14">
      <t>シエン</t>
    </rPh>
    <rPh sb="14" eb="16">
      <t>キカン</t>
    </rPh>
    <phoneticPr fontId="4"/>
  </si>
  <si>
    <t>業種・支店等</t>
    <rPh sb="3" eb="5">
      <t>シテン</t>
    </rPh>
    <rPh sb="5" eb="6">
      <t>トウ</t>
    </rPh>
    <phoneticPr fontId="4"/>
  </si>
  <si>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4"/>
  </si>
  <si>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4"/>
  </si>
  <si>
    <t>※該当時にはプルダウンより○を選択</t>
    <rPh sb="1" eb="3">
      <t>ガイトウ</t>
    </rPh>
    <rPh sb="3" eb="4">
      <t>ジ</t>
    </rPh>
    <rPh sb="15" eb="17">
      <t>センタク</t>
    </rPh>
    <phoneticPr fontId="5"/>
  </si>
  <si>
    <t>５．スケジュール及び認定経営革新等支援機関に支払う費用見積額（税込）</t>
    <rPh sb="8" eb="9">
      <t>オヨ</t>
    </rPh>
    <rPh sb="22" eb="24">
      <t>シハラ</t>
    </rPh>
    <rPh sb="25" eb="27">
      <t>ヒヨウ</t>
    </rPh>
    <rPh sb="27" eb="30">
      <t>ミツモリガク</t>
    </rPh>
    <rPh sb="31" eb="33">
      <t>ゼイコ</t>
    </rPh>
    <phoneticPr fontId="4"/>
  </si>
  <si>
    <t>業務内容</t>
    <rPh sb="0" eb="2">
      <t>ギョウム</t>
    </rPh>
    <rPh sb="2" eb="4">
      <t>ナイヨウ</t>
    </rPh>
    <phoneticPr fontId="4"/>
  </si>
  <si>
    <t>業務開始日（目処）</t>
    <rPh sb="0" eb="2">
      <t>ギョウム</t>
    </rPh>
    <rPh sb="2" eb="5">
      <t>カイシビ</t>
    </rPh>
    <rPh sb="6" eb="8">
      <t>メド</t>
    </rPh>
    <phoneticPr fontId="4"/>
  </si>
  <si>
    <t>業務完了日（目処）</t>
    <rPh sb="0" eb="2">
      <t>ギョウム</t>
    </rPh>
    <rPh sb="2" eb="4">
      <t>カンリョウ</t>
    </rPh>
    <rPh sb="4" eb="5">
      <t>ビ</t>
    </rPh>
    <rPh sb="6" eb="8">
      <t>メド</t>
    </rPh>
    <phoneticPr fontId="4"/>
  </si>
  <si>
    <t>費用見積額（税込）</t>
    <rPh sb="0" eb="2">
      <t>ヒヨウ</t>
    </rPh>
    <rPh sb="2" eb="5">
      <t>ミツモリガク</t>
    </rPh>
    <rPh sb="6" eb="8">
      <t>ゼイコミ</t>
    </rPh>
    <phoneticPr fontId="4"/>
  </si>
  <si>
    <t>早期経営改善計画の策定</t>
    <rPh sb="0" eb="2">
      <t>ソウキ</t>
    </rPh>
    <rPh sb="2" eb="4">
      <t>ケイエイ</t>
    </rPh>
    <rPh sb="4" eb="6">
      <t>カイゼン</t>
    </rPh>
    <rPh sb="6" eb="8">
      <t>ケイカク</t>
    </rPh>
    <rPh sb="9" eb="11">
      <t>サクテイ</t>
    </rPh>
    <phoneticPr fontId="4"/>
  </si>
  <si>
    <r>
      <t>伴走支援</t>
    </r>
    <r>
      <rPr>
        <sz val="10"/>
        <rFont val="游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4"/>
  </si>
  <si>
    <r>
      <t>伴走支援</t>
    </r>
    <r>
      <rPr>
        <sz val="10"/>
        <rFont val="游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4"/>
  </si>
  <si>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4"/>
  </si>
  <si>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4"/>
  </si>
  <si>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6"/>
  </si>
  <si>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</si>
  <si>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6"/>
  </si>
  <si>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6"/>
  </si>
  <si>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6"/>
  </si>
  <si>
    <t>申請者は誠実であり、その財務状況を早期経営改善計画策定支援において適正に開示することを誓約していること。</t>
    <phoneticPr fontId="5"/>
  </si>
  <si>
    <t>申請者は、これまでに中小企業再生支援事業又は経営改善計画策定支援若しくは早期経営改善計画策定支援を利用したことが ないこと。</t>
    <phoneticPr fontId="5"/>
  </si>
  <si>
    <t>（申請日時点において利用中の場合を含む。）</t>
    <phoneticPr fontId="5"/>
  </si>
  <si>
    <t>認定経営革新等支援機関等は誠実であり、早期経営改善計画策定支援を適切に行うことを誓約していること。</t>
    <phoneticPr fontId="5"/>
  </si>
  <si>
    <t>申請者は、早期経営改善計画策定を行った場合に、金融機関に提出すること。</t>
    <phoneticPr fontId="5"/>
  </si>
  <si>
    <t>申請者及び認定経営革新等支援機関は、反社会的勢力ではなく、そのおそれもないこと。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</si>
  <si>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5"/>
  </si>
  <si>
    <t>について合理性等を問われた場合には、誠意をもって対応すること。</t>
    <phoneticPr fontId="6"/>
  </si>
  <si>
    <t>申請者及び認定経営革新等支援機関は、中小企業活性化協議会実施基本要領の「第二章　中小企業活性化協議会事業」の「第４ 経営改善計画策定</t>
    <phoneticPr fontId="6"/>
  </si>
  <si>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6"/>
  </si>
  <si>
    <r>
      <t>申請内容に虚偽がある場合又は不正利用が判明した場合は、</t>
    </r>
    <r>
      <rPr>
        <u/>
        <sz val="10.5"/>
        <rFont val="游ゴシック"/>
        <family val="3"/>
        <charset val="128"/>
        <scheme val="minor"/>
      </rPr>
      <t>中小企業活性化協議会が費用負担した金額の返還等を行うこと。</t>
    </r>
    <phoneticPr fontId="6"/>
  </si>
  <si>
    <t>申請者および認定経営革新等支援機関は、本事業の利用・活用にあたっては、８．留意事項について十分注意し、理解した上で取り組むこと。</t>
    <rPh sb="37" eb="39">
      <t>リュウイ</t>
    </rPh>
    <rPh sb="55" eb="56">
      <t>ウエ</t>
    </rPh>
    <phoneticPr fontId="6"/>
  </si>
  <si>
    <t>７．情報の取り扱い</t>
    <phoneticPr fontId="5"/>
  </si>
  <si>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5"/>
  </si>
  <si>
    <t>８．留意事項</t>
    <rPh sb="2" eb="4">
      <t>リュウイ</t>
    </rPh>
    <rPh sb="4" eb="6">
      <t>ジコウ</t>
    </rPh>
    <phoneticPr fontId="6"/>
  </si>
  <si>
    <t>９．その他</t>
    <rPh sb="4" eb="5">
      <t>タ</t>
    </rPh>
    <phoneticPr fontId="4"/>
  </si>
  <si>
    <t>チェックリスト</t>
    <phoneticPr fontId="4"/>
  </si>
  <si>
    <t>No</t>
    <phoneticPr fontId="4"/>
  </si>
  <si>
    <t>中小企業
活性化協議会
確認欄</t>
    <rPh sb="0" eb="4">
      <t>チュウショウキギョウ</t>
    </rPh>
    <rPh sb="5" eb="8">
      <t>カッセイカ</t>
    </rPh>
    <rPh sb="8" eb="11">
      <t>キョウギカイ</t>
    </rPh>
    <rPh sb="12" eb="15">
      <t>カクニンラン</t>
    </rPh>
    <phoneticPr fontId="4"/>
  </si>
  <si>
    <t>チェック内容</t>
    <rPh sb="4" eb="6">
      <t>ナイヨウ</t>
    </rPh>
    <phoneticPr fontId="4"/>
  </si>
  <si>
    <t>□</t>
  </si>
  <si>
    <t>□</t>
    <phoneticPr fontId="4"/>
  </si>
  <si>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4"/>
  </si>
  <si>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4"/>
  </si>
  <si>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4"/>
  </si>
  <si>
    <t>記入・添付書類に漏れがないか。</t>
    <rPh sb="0" eb="2">
      <t>キニュウ</t>
    </rPh>
    <rPh sb="3" eb="5">
      <t>テンプ</t>
    </rPh>
    <rPh sb="5" eb="7">
      <t>ショルイ</t>
    </rPh>
    <rPh sb="8" eb="9">
      <t>モ</t>
    </rPh>
    <phoneticPr fontId="4"/>
  </si>
  <si>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4"/>
  </si>
  <si>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4"/>
  </si>
  <si>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4"/>
  </si>
  <si>
    <t>④認定経営革新等支援機関の見積書及び単価表</t>
    <rPh sb="13" eb="16">
      <t>ミツモリショ</t>
    </rPh>
    <rPh sb="16" eb="17">
      <t>オヨ</t>
    </rPh>
    <rPh sb="18" eb="20">
      <t>タンカ</t>
    </rPh>
    <rPh sb="20" eb="21">
      <t>ヒョウ</t>
    </rPh>
    <phoneticPr fontId="4"/>
  </si>
  <si>
    <t>⑤直近３年分の申告書</t>
    <rPh sb="1" eb="3">
      <t>チョッキン</t>
    </rPh>
    <rPh sb="4" eb="6">
      <t>ネンブン</t>
    </rPh>
    <rPh sb="7" eb="10">
      <t>シンコクショ</t>
    </rPh>
    <phoneticPr fontId="4"/>
  </si>
  <si>
    <t>⑥金融機関の事前相談書面の原本</t>
    <rPh sb="1" eb="3">
      <t>キンユウ</t>
    </rPh>
    <rPh sb="3" eb="5">
      <t>キカン</t>
    </rPh>
    <rPh sb="6" eb="8">
      <t>ジゼン</t>
    </rPh>
    <rPh sb="8" eb="10">
      <t>ソウダン</t>
    </rPh>
    <rPh sb="10" eb="11">
      <t>ショ</t>
    </rPh>
    <rPh sb="11" eb="12">
      <t>メン</t>
    </rPh>
    <rPh sb="13" eb="15">
      <t>ゲンポン</t>
    </rPh>
    <phoneticPr fontId="4"/>
  </si>
  <si>
    <t>□該当なし</t>
    <rPh sb="1" eb="3">
      <t>ガイトウ</t>
    </rPh>
    <phoneticPr fontId="4"/>
  </si>
  <si>
    <t>（金融機関が連名で申請する場合不要）</t>
    <rPh sb="1" eb="3">
      <t>キンユウ</t>
    </rPh>
    <rPh sb="3" eb="5">
      <t>キカン</t>
    </rPh>
    <rPh sb="6" eb="8">
      <t>レンメイ</t>
    </rPh>
    <rPh sb="9" eb="11">
      <t>シンセイ</t>
    </rPh>
    <rPh sb="13" eb="15">
      <t>バアイ</t>
    </rPh>
    <rPh sb="15" eb="17">
      <t>フヨウ</t>
    </rPh>
    <phoneticPr fontId="4"/>
  </si>
  <si>
    <t>【中小企業活性化協議会処理欄】</t>
    <rPh sb="11" eb="13">
      <t>ショリ</t>
    </rPh>
    <rPh sb="13" eb="14">
      <t>ラン</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</si>
  <si>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</si>
  <si>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</si>
  <si>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</si>
  <si>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</si>
  <si>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</si>
  <si>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【統括責任者補佐、統括責任者】</t>
    <rPh sb="1" eb="3">
      <t>トウカツ</t>
    </rPh>
    <rPh sb="3" eb="6">
      <t>セキニンシャ</t>
    </rPh>
    <rPh sb="6" eb="8">
      <t>ホサ</t>
    </rPh>
    <rPh sb="9" eb="11">
      <t>トウカツ</t>
    </rPh>
    <rPh sb="11" eb="14">
      <t>セキニンシャ</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</si>
  <si>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</si>
  <si>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</si>
  <si>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</si>
  <si>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</si>
  <si>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統括責任者補佐</t>
    <rPh sb="0" eb="2">
      <t>トウカツ</t>
    </rPh>
    <rPh sb="2" eb="5">
      <t>セキニンシャ</t>
    </rPh>
    <rPh sb="5" eb="7">
      <t>ホサ</t>
    </rPh>
    <phoneticPr fontId="4"/>
  </si>
  <si>
    <t>全て</t>
    <rPh sb="0" eb="1">
      <t>スベ</t>
    </rPh>
    <phoneticPr fontId="4"/>
  </si>
  <si>
    <t>（なし／あり）</t>
    <phoneticPr fontId="4"/>
  </si>
  <si>
    <t>統括責任者</t>
    <rPh sb="0" eb="2">
      <t>トウカツ</t>
    </rPh>
    <rPh sb="2" eb="5">
      <t>セキニンシャ</t>
    </rPh>
    <phoneticPr fontId="4"/>
  </si>
  <si>
    <t>受付日</t>
    <rPh sb="0" eb="3">
      <t>ウケツケビ</t>
    </rPh>
    <phoneticPr fontId="4"/>
  </si>
  <si>
    <t>統括責任者補佐</t>
    <rPh sb="0" eb="7">
      <t>トウカツセキニンシャホサ</t>
    </rPh>
    <phoneticPr fontId="4"/>
  </si>
  <si>
    <t>事務局</t>
    <rPh sb="0" eb="3">
      <t>ジムキョク</t>
    </rPh>
    <phoneticPr fontId="4"/>
  </si>
  <si>
    <t>最終処理日</t>
    <rPh sb="0" eb="2">
      <t>サイシュウ</t>
    </rPh>
    <rPh sb="2" eb="4">
      <t>ショリ</t>
    </rPh>
    <rPh sb="4" eb="5">
      <t>ビ</t>
    </rPh>
    <phoneticPr fontId="4"/>
  </si>
  <si>
    <t>認定経営革新等
支援機関
確認欄</t>
    <rPh sb="13" eb="15">
      <t>カクニン</t>
    </rPh>
    <rPh sb="15" eb="16">
      <t>ラン</t>
    </rPh>
    <phoneticPr fontId="4"/>
  </si>
  <si>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</si>
  <si>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</si>
  <si>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</si>
  <si>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</si>
  <si>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</si>
  <si>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</si>
  <si>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</si>
  <si>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</si>
  <si>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</si>
  <si>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</si>
  <si>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</si>
  <si>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</si>
  <si>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</si>
  <si>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</si>
  <si>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</si>
  <si>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</si>
  <si>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</si>
  <si>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</si>
  <si>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</si>
  <si>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</si>
  <si>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</si>
  <si>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</si>
  <si>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4"/>
  </si>
  <si>
    <t>業務別見積明細書（早期経営改善計画策定支援）</t>
    <phoneticPr fontId="4"/>
  </si>
  <si>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</si>
  <si>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</si>
  <si>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</si>
  <si>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</si>
  <si>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</si>
  <si>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</si>
  <si>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rPh sb="1" eb="2">
      <t>カイ</t>
    </rPh>
    <rPh sb="4" eb="6">
      <t>ジカン</t>
    </rPh>
    <phoneticPr fontId="4"/>
  </si>
  <si>
    <t>計画作成</t>
  </si>
  <si>
    <t>　時間</t>
    <rPh sb="1" eb="3">
      <t>ジカン</t>
    </rPh>
    <phoneticPr fontId="4"/>
  </si>
  <si>
    <t>費用総額</t>
  </si>
  <si>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</si>
  <si>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</si>
  <si>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○伴走支援にかかる費用</t>
    <rPh sb="1" eb="3">
      <t>バンソウ</t>
    </rPh>
    <rPh sb="9" eb="11">
      <t>ヒヨウ</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</si>
  <si>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</si>
  <si>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</si>
  <si>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</si>
  <si>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t>○金融機関交渉にかかる費用</t>
    <rPh sb="11" eb="13">
      <t>ヒヨウ</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</si>
  <si>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</si>
  <si>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</si>
  <si>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</si>
  <si>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</si>
  <si>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</si>
  <si>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</si>
  <si>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</si>
  <si>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</si>
  <si>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</si>
  <si>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計画策定支援における支払申請金額の1/2は、計画策定費用支払申請時に留保され、その額を初回の伴走支援費用支払決定と合わせて支払うものとします。</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</si>
  <si>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</si>
  <si>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</si>
  <si>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別紙①ー１</t>
    <phoneticPr fontId="4"/>
  </si>
  <si>
    <t>申請者の概要（早期経営改善計画策定支援）</t>
    <phoneticPr fontId="4"/>
  </si>
  <si>
    <t>①概要</t>
    <rPh sb="1" eb="3">
      <t>ガイヨウ</t>
    </rPh>
    <phoneticPr fontId="4"/>
  </si>
  <si>
    <t>代表者氏名</t>
  </si>
  <si>
    <t>歳　</t>
  </si>
  <si>
    <r>
      <t>従業員数</t>
    </r>
    <r>
      <rPr>
        <sz val="11"/>
        <color rgb="FF000000"/>
        <rFont val="ＭＳ Ｐゴシック"/>
        <family val="3"/>
        <charset val="128"/>
      </rPr>
      <t>(うちﾊﾟｰﾄ人員数)</t>
    </r>
    <phoneticPr fontId="4"/>
  </si>
  <si>
    <t>（その他）</t>
    <rPh sb="3" eb="4">
      <t>タ</t>
    </rPh>
    <phoneticPr fontId="4"/>
  </si>
  <si>
    <t>②業績推移</t>
    <phoneticPr fontId="4"/>
  </si>
  <si>
    <t>（単位：千円）</t>
    <phoneticPr fontId="4"/>
  </si>
  <si>
    <t>　売上高</t>
    <phoneticPr fontId="4"/>
  </si>
  <si>
    <t>　営業利益</t>
    <phoneticPr fontId="4"/>
  </si>
  <si>
    <t>　経常利益</t>
    <phoneticPr fontId="4"/>
  </si>
  <si>
    <t>　当期利益</t>
    <phoneticPr fontId="4"/>
  </si>
  <si>
    <t>　減価償却</t>
    <phoneticPr fontId="4"/>
  </si>
  <si>
    <t>うち信用保証協会
保証付</t>
    <rPh sb="2" eb="4">
      <t>シンヨウ</t>
    </rPh>
    <rPh sb="4" eb="6">
      <t>ホショウ</t>
    </rPh>
    <rPh sb="6" eb="8">
      <t>キョウカイ</t>
    </rPh>
    <rPh sb="9" eb="11">
      <t>ホショウ</t>
    </rPh>
    <rPh sb="11" eb="12">
      <t>ツ</t>
    </rPh>
    <phoneticPr fontId="4"/>
  </si>
  <si>
    <t>シェア</t>
  </si>
  <si>
    <t>A信用金庫</t>
    <rPh sb="1" eb="3">
      <t>シンヨウ</t>
    </rPh>
    <rPh sb="3" eb="5">
      <t>キンコ</t>
    </rPh>
    <phoneticPr fontId="4"/>
  </si>
  <si>
    <t>B銀行</t>
    <rPh sb="1" eb="3">
      <t>ギンコウ</t>
    </rPh>
    <phoneticPr fontId="4"/>
  </si>
  <si>
    <t>C信用組合</t>
    <rPh sb="1" eb="3">
      <t>シンヨウ</t>
    </rPh>
    <rPh sb="3" eb="5">
      <t>クミアイ</t>
    </rPh>
    <phoneticPr fontId="4"/>
  </si>
  <si>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4"/>
  </si>
  <si>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</si>
  <si>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</si>
  <si>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</si>
  <si>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</si>
  <si>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</si>
  <si>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早期経営改善計画の策定・実行は、認定経営革新等支援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5"/>
  </si>
  <si>
    <t xml:space="preserve"> ２．金融機関への提出</t>
    <phoneticPr fontId="5"/>
  </si>
  <si>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5"/>
  </si>
  <si>
    <t xml:space="preserve"> ３．不正利用</t>
    <phoneticPr fontId="5"/>
  </si>
  <si>
    <t xml:space="preserve"> 万一、申請者又は各認定経営革新等支援機関が当早期経営改善計画策定支援事業を不正に利用したことが発覚した場合、申請者又は各認定経営革新等支援機関は自らの責任において必要な対応を行うものとし、そのような事態が生じた場合、中小企業活性化協議会は、申請者又は各認定経営革新等支援機関の不正利用に関して何ら責任を負うものではありません。</t>
    <phoneticPr fontId="5"/>
  </si>
  <si>
    <t xml:space="preserve"> ４．支払</t>
    <phoneticPr fontId="5"/>
  </si>
  <si>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また、計画策定における支払金額の２分の１は、計画策定費用支払申請時に留保され、その額を初回の伴走支援費用支払決定と合わせて支払うものとします。</t>
    <phoneticPr fontId="5"/>
  </si>
  <si>
    <t>５．自動失効</t>
    <phoneticPr fontId="5"/>
  </si>
  <si>
    <t xml:space="preserve"> １．計画の内容</t>
    <phoneticPr fontId="4"/>
  </si>
  <si>
    <t>早期経営改善計画策定の利用申請は、申請が受理された日から１年で失効とします。伴走支援（又は金融機関交渉）費用の支払申請期限は、計画策定費用支払申請時における計画内容に応じた期間の終了日から６か月を経過した日とし、期限の到来で失効するものとします。</t>
    <phoneticPr fontId="5"/>
  </si>
  <si>
    <t>総額</t>
    <rPh sb="0" eb="2">
      <t>ソウガク</t>
    </rPh>
    <phoneticPr fontId="4"/>
  </si>
  <si>
    <t>(うち事業者支払予定額</t>
    <phoneticPr fontId="5"/>
  </si>
  <si>
    <t>(うち活性化協議会支払予定額</t>
    <rPh sb="13" eb="14">
      <t>ガク</t>
    </rPh>
    <phoneticPr fontId="5"/>
  </si>
  <si>
    <t>近い将来に刑事事件化することが見込まれる場合等の問題を抱えていないこと。</t>
    <phoneticPr fontId="5"/>
  </si>
  <si>
    <t>申請者及び支援金融機関は、補助金等の不正受給や脱税、詐欺等で悪質性が高い等の理由により刑事事件化しているような場合や、</t>
    <rPh sb="13" eb="16">
      <t>ホジョキン</t>
    </rPh>
    <rPh sb="16" eb="17">
      <t>ナド</t>
    </rPh>
    <rPh sb="18" eb="20">
      <t>フセイ</t>
    </rPh>
    <rPh sb="20" eb="22">
      <t>ジュキュウ</t>
    </rPh>
    <rPh sb="23" eb="25">
      <t>ダツゼイ</t>
    </rPh>
    <rPh sb="26" eb="28">
      <t>サギ</t>
    </rPh>
    <rPh sb="28" eb="29">
      <t>ナド</t>
    </rPh>
    <rPh sb="30" eb="32">
      <t>アクシツ</t>
    </rPh>
    <rPh sb="32" eb="33">
      <t>セイ</t>
    </rPh>
    <rPh sb="34" eb="35">
      <t>タカ</t>
    </rPh>
    <rPh sb="36" eb="37">
      <t>ナド</t>
    </rPh>
    <rPh sb="38" eb="40">
      <t>リユウ</t>
    </rPh>
    <rPh sb="43" eb="45">
      <t>ケイジ</t>
    </rPh>
    <rPh sb="45" eb="47">
      <t>ジケン</t>
    </rPh>
    <rPh sb="47" eb="48">
      <t>カ</t>
    </rPh>
    <rPh sb="55" eb="57">
      <t>バアイ</t>
    </rPh>
    <phoneticPr fontId="5"/>
  </si>
  <si>
    <t>支援事業」に規定する中小企業活性化協議会からの助言に真摯に対応すること。</t>
    <phoneticPr fontId="5"/>
  </si>
  <si>
    <t>中小企業活性化協議会から「収益力改善支援に関する実務指針」の説明を受けたか。</t>
    <rPh sb="0" eb="4">
      <t>チュウショウキギョウ</t>
    </rPh>
    <rPh sb="4" eb="10">
      <t>カッセイカキョウギカイ</t>
    </rPh>
    <rPh sb="30" eb="32">
      <t>セツメイ</t>
    </rPh>
    <rPh sb="33" eb="34">
      <t>ウ</t>
    </rPh>
    <phoneticPr fontId="4"/>
  </si>
  <si>
    <t>③金融機関取引の状況</t>
    <rPh sb="1" eb="5">
      <t>キンユウキカン</t>
    </rPh>
    <rPh sb="5" eb="7">
      <t>トリヒキ</t>
    </rPh>
    <phoneticPr fontId="4"/>
  </si>
  <si>
    <t>（注）　②～③については、認定経営革新等支援機関が記入することが望ましい。</t>
    <rPh sb="13" eb="24">
      <t>ニンテイケイエイカクシンナドシエンキカン</t>
    </rPh>
    <phoneticPr fontId="5"/>
  </si>
  <si>
    <t>その他</t>
    <rPh sb="2" eb="3">
      <t>タ</t>
    </rPh>
    <phoneticPr fontId="5"/>
  </si>
  <si>
    <t>▲調整等</t>
    <rPh sb="1" eb="3">
      <t>チョウセイ</t>
    </rPh>
    <rPh sb="3" eb="4">
      <t>ナド</t>
    </rPh>
    <phoneticPr fontId="5"/>
  </si>
  <si>
    <t>▲請求額の調整等</t>
    <rPh sb="1" eb="3">
      <t>セイキュウ</t>
    </rPh>
    <rPh sb="5" eb="7">
      <t>チョウセイ</t>
    </rPh>
    <phoneticPr fontId="5"/>
  </si>
  <si>
    <t>―</t>
    <phoneticPr fontId="5"/>
  </si>
  <si>
    <t>―</t>
  </si>
  <si>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</si>
  <si>
    <t>〒〇〇〇ー〇〇〇〇　東京都世田谷区・・・・</t>
    <phoneticPr fontId="5"/>
  </si>
  <si>
    <t>●▲株式会社</t>
    <phoneticPr fontId="5"/>
  </si>
  <si>
    <t>卸売業</t>
    <rPh sb="0" eb="3">
      <t>オロシウリギョウ</t>
    </rPh>
    <phoneticPr fontId="5"/>
  </si>
  <si>
    <t>取締役　経営　太郎</t>
    <rPh sb="0" eb="3">
      <t>トリシマリヤク</t>
    </rPh>
    <rPh sb="4" eb="6">
      <t>ケイエイ</t>
    </rPh>
    <rPh sb="7" eb="9">
      <t>タロウ</t>
    </rPh>
    <phoneticPr fontId="2"/>
  </si>
  <si>
    <t>03-ｘｘｘｘ-ｘｘｘｘ</t>
  </si>
  <si>
    <t>ｘ</t>
  </si>
  <si>
    <t>Y田　Y子</t>
    <rPh sb="1" eb="2">
      <t>タ</t>
    </rPh>
    <rPh sb="4" eb="5">
      <t>コ</t>
    </rPh>
    <phoneticPr fontId="2"/>
  </si>
  <si>
    <t>税理士法人</t>
    <rPh sb="0" eb="3">
      <t>ゼイリシ</t>
    </rPh>
    <rPh sb="3" eb="5">
      <t>ホウジン</t>
    </rPh>
    <phoneticPr fontId="5"/>
  </si>
  <si>
    <t>Y会計税理士法人</t>
    <phoneticPr fontId="5"/>
  </si>
  <si>
    <t>〒〇〇〇ー〇〇〇〇
東京都千代田区・・・・</t>
    <phoneticPr fontId="5"/>
  </si>
  <si>
    <t>令和6年×月×日</t>
    <phoneticPr fontId="5"/>
  </si>
  <si>
    <t>令和7年×月×日</t>
  </si>
  <si>
    <t>令和7年×月×日</t>
    <phoneticPr fontId="5"/>
  </si>
  <si>
    <t>令和8年×月×日</t>
    <phoneticPr fontId="5"/>
  </si>
  <si>
    <t>●▲株式会社　代表取締役　経営太郎</t>
    <phoneticPr fontId="5"/>
  </si>
  <si>
    <t>03-××××-××××</t>
    <phoneticPr fontId="5"/>
  </si>
  <si>
    <t>東京都世田谷区丸の内×××</t>
    <phoneticPr fontId="5"/>
  </si>
  <si>
    <t>1998年×月×日</t>
    <phoneticPr fontId="5"/>
  </si>
  <si>
    <t>経営　太郎</t>
    <rPh sb="0" eb="2">
      <t>ケイエイ</t>
    </rPh>
    <rPh sb="3" eb="5">
      <t>タロウ</t>
    </rPh>
    <phoneticPr fontId="5"/>
  </si>
  <si>
    <t>衣料品卸</t>
    <rPh sb="0" eb="4">
      <t>イリョウヒンオロシ</t>
    </rPh>
    <phoneticPr fontId="5"/>
  </si>
  <si>
    <t>5名（うちパート2名）</t>
    <rPh sb="1" eb="2">
      <t>メイ</t>
    </rPh>
    <rPh sb="9" eb="10">
      <t>メイ</t>
    </rPh>
    <phoneticPr fontId="5"/>
  </si>
  <si>
    <t>1996年✕月 経営 太郎が衣料品卸売を個人創業
1998年✕月 資本金10百万円で法人設立（代表者 経営 太郎）
　　　　　　　　 以降、海外ブランドを中心として売上拡大</t>
    <rPh sb="4" eb="5">
      <t>ネン</t>
    </rPh>
    <rPh sb="6" eb="7">
      <t>ガツ</t>
    </rPh>
    <rPh sb="8" eb="10">
      <t>ケイエイ</t>
    </rPh>
    <rPh sb="11" eb="13">
      <t>タロウ</t>
    </rPh>
    <rPh sb="18" eb="19">
      <t>ウ</t>
    </rPh>
    <rPh sb="20" eb="22">
      <t>コジン</t>
    </rPh>
    <rPh sb="22" eb="24">
      <t>ソウギョウ</t>
    </rPh>
    <rPh sb="29" eb="30">
      <t>ネン</t>
    </rPh>
    <rPh sb="31" eb="32">
      <t>ガツ</t>
    </rPh>
    <rPh sb="33" eb="36">
      <t>シホンキン</t>
    </rPh>
    <rPh sb="38" eb="41">
      <t>ヒャクマンエン</t>
    </rPh>
    <rPh sb="42" eb="44">
      <t>ホウジン</t>
    </rPh>
    <rPh sb="44" eb="46">
      <t>セツリツ</t>
    </rPh>
    <rPh sb="47" eb="50">
      <t>ダイヒョウシャ</t>
    </rPh>
    <rPh sb="51" eb="53">
      <t>ケイエイ</t>
    </rPh>
    <rPh sb="54" eb="56">
      <t>タロウ</t>
    </rPh>
    <rPh sb="67" eb="69">
      <t>イコウ</t>
    </rPh>
    <rPh sb="70" eb="72">
      <t>カイガイ</t>
    </rPh>
    <rPh sb="77" eb="79">
      <t>チュウシン</t>
    </rPh>
    <phoneticPr fontId="5"/>
  </si>
  <si>
    <t>経営 太郎</t>
    <rPh sb="0" eb="2">
      <t>ケイエイ</t>
    </rPh>
    <rPh sb="3" eb="5">
      <t>タロウ</t>
    </rPh>
    <phoneticPr fontId="5"/>
  </si>
  <si>
    <t>代表者</t>
    <rPh sb="0" eb="3">
      <t>ダイヒョウシャ</t>
    </rPh>
    <phoneticPr fontId="5"/>
  </si>
  <si>
    <t>代表者の妻</t>
    <rPh sb="0" eb="3">
      <t>ダイヒョウシャ</t>
    </rPh>
    <rPh sb="4" eb="5">
      <t>ツマ</t>
    </rPh>
    <phoneticPr fontId="5"/>
  </si>
  <si>
    <t>経営 花子</t>
    <rPh sb="0" eb="2">
      <t>ケイエイ</t>
    </rPh>
    <rPh sb="3" eb="5">
      <t>ハナコ</t>
    </rPh>
    <phoneticPr fontId="5"/>
  </si>
  <si>
    <t>役員</t>
    <rPh sb="0" eb="2">
      <t>ヤクイン</t>
    </rPh>
    <phoneticPr fontId="5"/>
  </si>
  <si>
    <t>●● ●子　他３名</t>
    <rPh sb="4" eb="5">
      <t>コ</t>
    </rPh>
    <rPh sb="6" eb="7">
      <t>ホカ</t>
    </rPh>
    <rPh sb="8" eb="9">
      <t>メイ</t>
    </rPh>
    <phoneticPr fontId="5"/>
  </si>
  <si>
    <t>●● ●子</t>
    <phoneticPr fontId="5"/>
  </si>
  <si>
    <t>取締役</t>
    <rPh sb="0" eb="3">
      <t>トリシマリヤク</t>
    </rPh>
    <phoneticPr fontId="5"/>
  </si>
  <si>
    <t>代表取締役</t>
    <rPh sb="0" eb="2">
      <t>ダイヒョウ</t>
    </rPh>
    <rPh sb="2" eb="5">
      <t>トリシマリヤク</t>
    </rPh>
    <phoneticPr fontId="5"/>
  </si>
  <si>
    <t>▲▲ ▲夫</t>
    <rPh sb="4" eb="5">
      <t>オ</t>
    </rPh>
    <phoneticPr fontId="5"/>
  </si>
  <si>
    <t>□□ □美</t>
    <rPh sb="4" eb="5">
      <t>ビ</t>
    </rPh>
    <phoneticPr fontId="5"/>
  </si>
  <si>
    <t>△△ △朗</t>
    <rPh sb="4" eb="5">
      <t>ロウ</t>
    </rPh>
    <phoneticPr fontId="5"/>
  </si>
  <si>
    <t>監査役</t>
    <rPh sb="0" eb="3">
      <t>カンサヤク</t>
    </rPh>
    <phoneticPr fontId="5"/>
  </si>
  <si>
    <t>　2021年9月期(実績)</t>
    <phoneticPr fontId="5"/>
  </si>
  <si>
    <t>　2023年9月期(実績)</t>
    <phoneticPr fontId="5"/>
  </si>
  <si>
    <t>　2022年9月期(実績)</t>
    <phoneticPr fontId="5"/>
  </si>
  <si>
    <t>2023年9月期(実績)</t>
    <phoneticPr fontId="4"/>
  </si>
  <si>
    <t>統括責任者</t>
    <rPh sb="0" eb="2">
      <t>トウカツ</t>
    </rPh>
    <rPh sb="2" eb="5">
      <t>セキニンシャ</t>
    </rPh>
    <phoneticPr fontId="5"/>
  </si>
  <si>
    <t>　２回✕　２時間</t>
    <phoneticPr fontId="5"/>
  </si>
  <si>
    <t>　２０時間</t>
    <rPh sb="3" eb="5">
      <t>ジカン</t>
    </rPh>
    <phoneticPr fontId="4"/>
  </si>
  <si>
    <t>統括責任者</t>
    <rPh sb="0" eb="5">
      <t>トウカツセキニンシャ</t>
    </rPh>
    <phoneticPr fontId="5"/>
  </si>
  <si>
    <t>　２回✕　５時間</t>
    <rPh sb="2" eb="3">
      <t>カイ</t>
    </rPh>
    <rPh sb="6" eb="8">
      <t>ジカン</t>
    </rPh>
    <phoneticPr fontId="4"/>
  </si>
  <si>
    <t>　８時間</t>
    <rPh sb="2" eb="4">
      <t>ジカン</t>
    </rPh>
    <phoneticPr fontId="4"/>
  </si>
  <si>
    <t>　１２時間</t>
    <rPh sb="3" eb="5">
      <t>ジカン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</si>
</sst>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48"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9"/>
      <color theme="1"/>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sz val="11"/>
      <name val="Wingdings"/>
      <charset val="2"/>
    </font>
    <font>
      <sz val="10.5"/>
      <name val="游ゴシック"/>
      <family val="3"/>
      <charset val="128"/>
      <scheme val="minor"/>
    </font>
    <font>
      <sz val="8"/>
      <name val="游ゴシック"/>
      <family val="3"/>
      <charset val="128"/>
      <scheme val="minor"/>
    </font>
    <font>
      <sz val="11"/>
      <color theme="1"/>
      <name val="游ゴシック"/>
      <family val="3"/>
      <charset val="128"/>
      <scheme val="minor"/>
    </font>
    <font>
      <sz val="11"/>
      <name val="游ゴシック"/>
      <family val="2"/>
      <charset val="128"/>
      <scheme val="minor"/>
    </font>
    <font>
      <u/>
      <sz val="10.5"/>
      <name val="游ゴシック"/>
      <family val="3"/>
      <charset val="128"/>
      <scheme val="minor"/>
    </font>
    <font>
      <sz val="16"/>
      <name val="游ゴシック"/>
      <family val="3"/>
      <charset val="128"/>
      <scheme val="minor"/>
    </font>
    <font>
      <sz val="18"/>
      <name val="游ゴシック"/>
      <family val="3"/>
      <charset val="128"/>
      <scheme val="minor"/>
    </font>
    <font>
      <b/>
      <u/>
      <sz val="10.5"/>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b/>
      <sz val="18"/>
      <name val="游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8"/>
      <name val="ＭＳ Ｐゴシック"/>
      <family val="3"/>
      <charset val="128"/>
    </font>
    <font>
      <sz val="14"/>
      <color rgb="FF000000"/>
      <name val="ＭＳ Ｐゴシック"/>
      <family val="3"/>
      <charset val="128"/>
    </font>
    <font>
      <sz val="14"/>
      <color rgb="FF000000"/>
      <name val="Meiryo UI"/>
      <family val="3"/>
      <charset val="128"/>
    </font>
    <font>
      <sz val="14"/>
      <name val="Meiryo UI"/>
      <family val="3"/>
      <charset val="128"/>
    </font>
    <font>
      <sz val="16"/>
      <color rgb="FF000000"/>
      <name val="Meiryo UI"/>
      <family val="3"/>
      <charset val="128"/>
    </font>
    <font>
      <sz val="11"/>
      <color rgb="FF000000"/>
      <name val="ＭＳ Ｐゴシック"/>
      <family val="3"/>
      <charset val="128"/>
    </font>
    <font>
      <sz val="16"/>
      <name val="Meiryo UI"/>
      <family val="3"/>
      <charset val="128"/>
    </font>
    <font>
      <sz val="11"/>
      <color rgb="FF00B050"/>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8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style="thin">
        <color indexed="64"/>
      </top>
      <bottom/>
      <diagonal/>
    </border>
  </borders>
  <cellStyleXfs count="9">
    <xf numFmtId="0" fontId="0"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3" fillId="0" borderId="0" applyFont="0" applyFill="0" applyBorder="0" applyAlignment="0" applyProtection="0">
      <alignment vertical="center"/>
    </xf>
  </cellStyleXfs>
  <cellXfs count="375">
    <xf numFmtId="0" fontId="0" fillId="0" borderId="0" xfId="0">
      <alignment vertical="center"/>
    </xf>
    <xf numFmtId="0" fontId="7"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0" fillId="0" borderId="0" xfId="0" applyAlignment="1">
      <alignment vertical="top" wrapText="1"/>
    </xf>
    <xf numFmtId="0" fontId="0" fillId="0" borderId="0" xfId="0" applyAlignment="1">
      <alignment horizontal="right" vertical="top" wrapText="1"/>
    </xf>
    <xf numFmtId="0" fontId="9" fillId="0" borderId="0" xfId="0" applyFont="1" applyAlignment="1">
      <alignment vertical="top" wrapText="1"/>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9" fillId="0" borderId="4" xfId="0" applyFont="1" applyBorder="1" applyAlignment="1">
      <alignment horizontal="center" vertical="center"/>
    </xf>
    <xf numFmtId="0" fontId="11" fillId="2" borderId="2"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15" xfId="0" applyFont="1" applyBorder="1" applyAlignment="1">
      <alignment horizontal="center" vertical="center"/>
    </xf>
    <xf numFmtId="0" fontId="11" fillId="2" borderId="17"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center" vertical="center"/>
    </xf>
    <xf numFmtId="0" fontId="9" fillId="2" borderId="5" xfId="0" applyFont="1" applyFill="1" applyBorder="1" applyAlignment="1">
      <alignment horizontal="center" vertical="center"/>
    </xf>
    <xf numFmtId="0" fontId="9" fillId="0" borderId="0" xfId="0" applyFont="1" applyAlignment="1">
      <alignment vertical="top"/>
    </xf>
    <xf numFmtId="0" fontId="11" fillId="0" borderId="0" xfId="0" applyFont="1" applyAlignment="1">
      <alignment horizontal="center" vertical="center" shrinkToFit="1"/>
    </xf>
    <xf numFmtId="0" fontId="9" fillId="0" borderId="0" xfId="0" applyFont="1">
      <alignment vertical="center"/>
    </xf>
    <xf numFmtId="0" fontId="13" fillId="0" borderId="0" xfId="0" applyFont="1">
      <alignment vertical="center"/>
    </xf>
    <xf numFmtId="0" fontId="9" fillId="0" borderId="20" xfId="0" applyFont="1" applyBorder="1">
      <alignment vertical="center"/>
    </xf>
    <xf numFmtId="0" fontId="9" fillId="0" borderId="19" xfId="0" applyFont="1" applyBorder="1">
      <alignment vertical="center"/>
    </xf>
    <xf numFmtId="0" fontId="9" fillId="0" borderId="21" xfId="0" applyFont="1" applyBorder="1">
      <alignment vertical="center"/>
    </xf>
    <xf numFmtId="0" fontId="14" fillId="0" borderId="37" xfId="0" applyFont="1" applyBorder="1">
      <alignment vertical="center"/>
    </xf>
    <xf numFmtId="0" fontId="9" fillId="0" borderId="37" xfId="0" applyFont="1" applyBorder="1">
      <alignment vertical="center"/>
    </xf>
    <xf numFmtId="0" fontId="9" fillId="0" borderId="13" xfId="0" applyFont="1" applyBorder="1">
      <alignment vertical="center"/>
    </xf>
    <xf numFmtId="0" fontId="11" fillId="0" borderId="0" xfId="0" applyFont="1" applyAlignment="1">
      <alignment horizontal="left" vertical="top"/>
    </xf>
    <xf numFmtId="0" fontId="9" fillId="0" borderId="0" xfId="0" applyFont="1" applyAlignment="1">
      <alignment horizontal="left" vertical="top"/>
    </xf>
    <xf numFmtId="0" fontId="11" fillId="0" borderId="0" xfId="0" applyFont="1" applyAlignment="1">
      <alignment vertical="top"/>
    </xf>
    <xf numFmtId="0" fontId="11" fillId="0" borderId="19" xfId="0" applyFont="1" applyBorder="1" applyAlignment="1">
      <alignment horizontal="left" vertical="top" wrapText="1"/>
    </xf>
    <xf numFmtId="0" fontId="11" fillId="0" borderId="15" xfId="0" applyFont="1" applyBorder="1" applyAlignment="1">
      <alignment vertical="top" wrapText="1"/>
    </xf>
    <xf numFmtId="0" fontId="11" fillId="0" borderId="20" xfId="0" applyFont="1" applyBorder="1" applyAlignment="1">
      <alignment vertical="top" wrapText="1"/>
    </xf>
    <xf numFmtId="0" fontId="11" fillId="0" borderId="19" xfId="0" applyFont="1" applyBorder="1" applyAlignment="1">
      <alignment vertical="top" wrapText="1"/>
    </xf>
    <xf numFmtId="0" fontId="11" fillId="0" borderId="21" xfId="0" applyFont="1" applyBorder="1" applyAlignment="1">
      <alignment vertical="top" wrapText="1"/>
    </xf>
    <xf numFmtId="0" fontId="11" fillId="0" borderId="13" xfId="0" applyFont="1" applyBorder="1" applyAlignment="1">
      <alignment vertical="top" wrapText="1"/>
    </xf>
    <xf numFmtId="0" fontId="11" fillId="0" borderId="18" xfId="0" applyFont="1" applyBorder="1" applyAlignment="1">
      <alignment vertical="top" wrapText="1"/>
    </xf>
    <xf numFmtId="0" fontId="11" fillId="0" borderId="0" xfId="0" applyFont="1" applyAlignment="1">
      <alignment horizontal="left" vertical="top" wrapText="1"/>
    </xf>
    <xf numFmtId="0" fontId="16" fillId="2" borderId="5" xfId="0" applyFont="1" applyFill="1" applyBorder="1" applyAlignment="1">
      <alignment horizontal="center" vertical="center" wrapText="1"/>
    </xf>
    <xf numFmtId="0" fontId="11" fillId="0" borderId="2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7" xfId="0" applyFont="1" applyBorder="1" applyAlignment="1">
      <alignment horizontal="center" vertical="top" wrapText="1"/>
    </xf>
    <xf numFmtId="0" fontId="11" fillId="0" borderId="0" xfId="0" applyFont="1" applyAlignment="1">
      <alignment horizontal="center" vertical="top" wrapText="1"/>
    </xf>
    <xf numFmtId="0" fontId="11" fillId="0" borderId="3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16" fillId="3" borderId="22"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2" xfId="0" applyFont="1" applyBorder="1">
      <alignment vertical="center"/>
    </xf>
    <xf numFmtId="0" fontId="9" fillId="3" borderId="22" xfId="0" applyFont="1" applyFill="1" applyBorder="1" applyAlignment="1">
      <alignment horizontal="center" vertical="center"/>
    </xf>
    <xf numFmtId="0" fontId="16" fillId="2" borderId="22" xfId="0" applyFont="1" applyFill="1" applyBorder="1" applyAlignment="1">
      <alignment horizontal="center" vertical="center"/>
    </xf>
    <xf numFmtId="0" fontId="9" fillId="2" borderId="22" xfId="0" applyFont="1" applyFill="1" applyBorder="1" applyAlignment="1">
      <alignment horizontal="center" vertical="center"/>
    </xf>
    <xf numFmtId="0" fontId="11" fillId="0" borderId="28" xfId="0" applyFont="1" applyBorder="1">
      <alignment vertical="center"/>
    </xf>
    <xf numFmtId="0" fontId="11" fillId="0" borderId="24" xfId="0" applyFont="1" applyBorder="1">
      <alignment vertical="center"/>
    </xf>
    <xf numFmtId="0" fontId="11" fillId="0" borderId="29" xfId="0" applyFont="1" applyBorder="1">
      <alignment vertical="center"/>
    </xf>
    <xf numFmtId="0" fontId="18" fillId="0" borderId="0" xfId="0" applyFont="1">
      <alignment vertical="center"/>
    </xf>
    <xf numFmtId="0" fontId="11" fillId="0" borderId="22" xfId="1" applyFont="1" applyBorder="1" applyAlignment="1">
      <alignment horizontal="center" vertical="center" wrapText="1"/>
    </xf>
    <xf numFmtId="0" fontId="11" fillId="0" borderId="54" xfId="0" applyFont="1" applyBorder="1">
      <alignment vertical="center"/>
    </xf>
    <xf numFmtId="0" fontId="21" fillId="0" borderId="53" xfId="0" applyFont="1" applyBorder="1" applyAlignment="1">
      <alignment horizontal="center" vertical="center"/>
    </xf>
    <xf numFmtId="0" fontId="9" fillId="2" borderId="15" xfId="0" applyFont="1" applyFill="1" applyBorder="1" applyAlignment="1">
      <alignment horizontal="center" vertical="center" wrapText="1" shrinkToFit="1"/>
    </xf>
    <xf numFmtId="0" fontId="20" fillId="0" borderId="0" xfId="0" applyFont="1" applyAlignment="1">
      <alignment horizontal="right" vertical="center"/>
    </xf>
    <xf numFmtId="0" fontId="9" fillId="0" borderId="0" xfId="0" applyFont="1" applyAlignment="1">
      <alignment horizontal="left" vertical="top" wrapText="1"/>
    </xf>
    <xf numFmtId="0" fontId="11" fillId="2" borderId="5" xfId="0" applyFont="1" applyFill="1" applyBorder="1" applyAlignment="1">
      <alignment horizontal="center" vertical="center"/>
    </xf>
    <xf numFmtId="0" fontId="11" fillId="0" borderId="25" xfId="0" applyFont="1" applyBorder="1" applyAlignment="1">
      <alignment horizontal="center" vertical="center"/>
    </xf>
    <xf numFmtId="0" fontId="11" fillId="2" borderId="22" xfId="0" applyFont="1" applyFill="1" applyBorder="1" applyAlignment="1">
      <alignment horizontal="center" vertical="center"/>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23" fillId="0" borderId="0" xfId="5">
      <alignment vertical="center"/>
    </xf>
    <xf numFmtId="0" fontId="29" fillId="0" borderId="0" xfId="5" applyFont="1" applyAlignment="1">
      <alignment horizontal="right" vertical="center"/>
    </xf>
    <xf numFmtId="0" fontId="30" fillId="0" borderId="0" xfId="5" applyFont="1" applyAlignment="1">
      <alignment horizontal="center" vertical="center"/>
    </xf>
    <xf numFmtId="0" fontId="31" fillId="0" borderId="59" xfId="5" applyFont="1" applyBorder="1">
      <alignment vertical="center"/>
    </xf>
    <xf numFmtId="0" fontId="32" fillId="0" borderId="59" xfId="5" applyFont="1" applyBorder="1">
      <alignment vertical="center"/>
    </xf>
    <xf numFmtId="0" fontId="24" fillId="0" borderId="0" xfId="5" applyFont="1">
      <alignment vertical="center"/>
    </xf>
    <xf numFmtId="0" fontId="26" fillId="0" borderId="0" xfId="5" applyFont="1">
      <alignment vertical="center"/>
    </xf>
    <xf numFmtId="0" fontId="33" fillId="0" borderId="57" xfId="5" applyFont="1" applyBorder="1" applyAlignment="1">
      <alignment horizontal="center" vertical="center" wrapText="1"/>
    </xf>
    <xf numFmtId="0" fontId="33" fillId="0" borderId="62" xfId="5" applyFont="1" applyBorder="1" applyAlignment="1">
      <alignment horizontal="center" vertical="center" wrapText="1"/>
    </xf>
    <xf numFmtId="0" fontId="31" fillId="0" borderId="55" xfId="5" applyFont="1" applyBorder="1" applyAlignment="1">
      <alignment horizontal="left" vertical="center"/>
    </xf>
    <xf numFmtId="0" fontId="31" fillId="0" borderId="50" xfId="5" applyFont="1" applyBorder="1" applyAlignment="1">
      <alignment horizontal="left" vertical="center"/>
    </xf>
    <xf numFmtId="0" fontId="27" fillId="0" borderId="65" xfId="5" applyFont="1" applyBorder="1">
      <alignment vertical="center"/>
    </xf>
    <xf numFmtId="177" fontId="27" fillId="0" borderId="50" xfId="5" applyNumberFormat="1" applyFont="1" applyBorder="1">
      <alignment vertical="center"/>
    </xf>
    <xf numFmtId="178" fontId="27" fillId="0" borderId="55" xfId="6" applyNumberFormat="1" applyFont="1" applyBorder="1" applyAlignment="1">
      <alignment vertical="center"/>
    </xf>
    <xf numFmtId="0" fontId="33" fillId="2" borderId="56" xfId="5" applyFont="1" applyFill="1" applyBorder="1" applyAlignment="1">
      <alignment horizontal="left" vertical="center" indent="1"/>
    </xf>
    <xf numFmtId="0" fontId="24" fillId="2" borderId="67" xfId="5" applyFont="1" applyFill="1" applyBorder="1">
      <alignment vertical="center"/>
    </xf>
    <xf numFmtId="177" fontId="24" fillId="2" borderId="56" xfId="5" applyNumberFormat="1" applyFont="1" applyFill="1" applyBorder="1">
      <alignment vertical="center"/>
    </xf>
    <xf numFmtId="178" fontId="24" fillId="2" borderId="23" xfId="6" applyNumberFormat="1" applyFont="1" applyFill="1" applyBorder="1" applyAlignment="1">
      <alignment vertical="center"/>
    </xf>
    <xf numFmtId="0" fontId="33" fillId="2" borderId="60" xfId="5" applyFont="1" applyFill="1" applyBorder="1" applyAlignment="1">
      <alignment horizontal="left" vertical="center" indent="1"/>
    </xf>
    <xf numFmtId="0" fontId="24" fillId="2" borderId="69" xfId="5" applyFont="1" applyFill="1" applyBorder="1">
      <alignment vertical="center"/>
    </xf>
    <xf numFmtId="177" fontId="24" fillId="2" borderId="60" xfId="5" applyNumberFormat="1" applyFont="1" applyFill="1" applyBorder="1">
      <alignment vertical="center"/>
    </xf>
    <xf numFmtId="178" fontId="24" fillId="2" borderId="58" xfId="6" applyNumberFormat="1" applyFont="1" applyFill="1" applyBorder="1" applyAlignment="1">
      <alignment vertical="center"/>
    </xf>
    <xf numFmtId="0" fontId="24" fillId="2" borderId="70" xfId="5" applyFont="1" applyFill="1" applyBorder="1">
      <alignment vertical="center"/>
    </xf>
    <xf numFmtId="0" fontId="35" fillId="0" borderId="0" xfId="5" applyFont="1">
      <alignment vertical="center"/>
    </xf>
    <xf numFmtId="0" fontId="35" fillId="0" borderId="57" xfId="5" applyFont="1" applyBorder="1">
      <alignment vertical="center"/>
    </xf>
    <xf numFmtId="0" fontId="32" fillId="0" borderId="0" xfId="5" applyFont="1">
      <alignment vertical="center"/>
    </xf>
    <xf numFmtId="0" fontId="31" fillId="0" borderId="37" xfId="5" applyFont="1" applyBorder="1" applyAlignment="1">
      <alignment horizontal="right" vertical="center"/>
    </xf>
    <xf numFmtId="0" fontId="31" fillId="0" borderId="0" xfId="5" applyFont="1" applyAlignment="1">
      <alignment horizontal="right" vertical="center"/>
    </xf>
    <xf numFmtId="9" fontId="27" fillId="2" borderId="0" xfId="7" applyFont="1" applyFill="1" applyBorder="1" applyAlignment="1">
      <alignment vertical="center"/>
    </xf>
    <xf numFmtId="0" fontId="32" fillId="0" borderId="0" xfId="5" applyFont="1" applyAlignment="1">
      <alignment horizontal="center" vertical="center"/>
    </xf>
    <xf numFmtId="0" fontId="32" fillId="0" borderId="0" xfId="5" applyFont="1" applyAlignment="1">
      <alignment horizontal="justify" vertical="center"/>
    </xf>
    <xf numFmtId="0" fontId="31" fillId="0" borderId="0" xfId="5" applyFont="1">
      <alignment vertical="center"/>
    </xf>
    <xf numFmtId="0" fontId="32" fillId="0" borderId="38" xfId="5" applyFont="1" applyBorder="1" applyAlignment="1">
      <alignment horizontal="center" vertical="center"/>
    </xf>
    <xf numFmtId="0" fontId="24" fillId="0" borderId="0" xfId="5" applyFont="1" applyAlignment="1">
      <alignment horizontal="right"/>
    </xf>
    <xf numFmtId="0" fontId="24" fillId="0" borderId="0" xfId="5" applyFont="1" applyAlignment="1">
      <alignment horizontal="right" vertical="top"/>
    </xf>
    <xf numFmtId="0" fontId="24" fillId="0" borderId="0" xfId="5" applyFont="1" applyAlignment="1">
      <alignment horizontal="left" vertical="center"/>
    </xf>
    <xf numFmtId="0" fontId="39" fillId="0" borderId="0" xfId="5" applyFont="1">
      <alignment vertical="center"/>
    </xf>
    <xf numFmtId="0" fontId="23" fillId="0" borderId="0" xfId="5" applyAlignment="1">
      <alignment horizontal="right" vertical="top"/>
    </xf>
    <xf numFmtId="0" fontId="40" fillId="0" borderId="0" xfId="5" applyFont="1" applyAlignment="1">
      <alignment horizontal="right" vertical="center"/>
    </xf>
    <xf numFmtId="0" fontId="27" fillId="0" borderId="0" xfId="5" applyFont="1">
      <alignment vertical="center"/>
    </xf>
    <xf numFmtId="0" fontId="41" fillId="5" borderId="22" xfId="5" applyFont="1" applyFill="1" applyBorder="1">
      <alignment vertical="center"/>
    </xf>
    <xf numFmtId="0" fontId="41" fillId="6" borderId="27" xfId="5" applyFont="1" applyFill="1" applyBorder="1">
      <alignment vertical="center"/>
    </xf>
    <xf numFmtId="0" fontId="29" fillId="0" borderId="0" xfId="5" applyFont="1" applyAlignment="1">
      <alignment horizontal="justify" vertical="center"/>
    </xf>
    <xf numFmtId="0" fontId="29" fillId="0" borderId="0" xfId="5" applyFont="1">
      <alignment vertical="center"/>
    </xf>
    <xf numFmtId="0" fontId="27" fillId="0" borderId="0" xfId="5" applyFont="1" applyAlignment="1">
      <alignment horizontal="justify" vertical="center"/>
    </xf>
    <xf numFmtId="0" fontId="27" fillId="0" borderId="59" xfId="5" applyFont="1" applyBorder="1">
      <alignment vertical="center"/>
    </xf>
    <xf numFmtId="0" fontId="41" fillId="5" borderId="22" xfId="5" applyFont="1" applyFill="1" applyBorder="1" applyAlignment="1">
      <alignment horizontal="center" vertical="center"/>
    </xf>
    <xf numFmtId="179" fontId="46" fillId="3" borderId="72" xfId="7" applyNumberFormat="1" applyFont="1" applyFill="1" applyBorder="1" applyAlignment="1">
      <alignment vertical="center"/>
    </xf>
    <xf numFmtId="179" fontId="46" fillId="3" borderId="73" xfId="7" applyNumberFormat="1" applyFont="1" applyFill="1" applyBorder="1" applyAlignment="1">
      <alignment vertical="center"/>
    </xf>
    <xf numFmtId="179" fontId="46" fillId="3" borderId="74" xfId="7" applyNumberFormat="1" applyFont="1" applyFill="1" applyBorder="1" applyAlignment="1">
      <alignment vertical="center"/>
    </xf>
    <xf numFmtId="179" fontId="44" fillId="5" borderId="22" xfId="7" applyNumberFormat="1" applyFont="1" applyFill="1" applyBorder="1" applyAlignment="1">
      <alignment vertical="center"/>
    </xf>
    <xf numFmtId="0" fontId="29" fillId="0" borderId="0" xfId="5" applyFont="1" applyAlignment="1">
      <alignment horizontal="left" vertical="center"/>
    </xf>
    <xf numFmtId="0" fontId="9" fillId="0" borderId="37" xfId="0" applyFont="1" applyBorder="1" applyAlignment="1">
      <alignment vertical="top" wrapText="1"/>
    </xf>
    <xf numFmtId="0" fontId="9" fillId="0" borderId="13" xfId="0" applyFont="1" applyBorder="1" applyAlignment="1">
      <alignment vertical="top" wrapText="1"/>
    </xf>
    <xf numFmtId="178" fontId="11" fillId="0" borderId="87" xfId="0" applyNumberFormat="1" applyFont="1" applyBorder="1" applyAlignment="1">
      <alignment horizontal="righ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178" fontId="11" fillId="0" borderId="18" xfId="0" applyNumberFormat="1" applyFont="1" applyBorder="1" applyAlignment="1">
      <alignment vertical="center" wrapText="1"/>
    </xf>
    <xf numFmtId="180" fontId="11" fillId="0" borderId="38" xfId="0" applyNumberFormat="1" applyFont="1" applyBorder="1" applyAlignment="1">
      <alignment vertical="center" wrapText="1"/>
    </xf>
    <xf numFmtId="0" fontId="34" fillId="0" borderId="23" xfId="5" applyFont="1" applyBorder="1" applyAlignment="1">
      <alignment horizontal="right" vertical="center" textRotation="255"/>
    </xf>
    <xf numFmtId="0" fontId="34" fillId="0" borderId="23" xfId="5" applyFont="1" applyBorder="1" applyAlignment="1">
      <alignment horizontal="right" vertical="center" textRotation="255"/>
    </xf>
    <xf numFmtId="0" fontId="47" fillId="0" borderId="0" xfId="5" applyFont="1">
      <alignment vertical="center"/>
    </xf>
    <xf numFmtId="181" fontId="27" fillId="0" borderId="66" xfId="6" applyNumberFormat="1" applyFont="1" applyBorder="1" applyAlignment="1">
      <alignment vertical="center"/>
    </xf>
    <xf numFmtId="177" fontId="24" fillId="2" borderId="56" xfId="5" applyNumberFormat="1" applyFont="1" applyFill="1" applyBorder="1" applyAlignment="1">
      <alignment horizontal="center" vertical="center"/>
    </xf>
    <xf numFmtId="181" fontId="24" fillId="2" borderId="68" xfId="6" applyNumberFormat="1" applyFont="1" applyFill="1" applyBorder="1" applyAlignment="1">
      <alignment vertical="center"/>
    </xf>
    <xf numFmtId="178" fontId="24" fillId="2" borderId="23" xfId="6" applyNumberFormat="1" applyFont="1" applyFill="1" applyBorder="1" applyAlignment="1">
      <alignment horizontal="center" vertical="center"/>
    </xf>
    <xf numFmtId="0" fontId="27" fillId="0" borderId="67" xfId="5" applyFont="1" applyBorder="1">
      <alignment vertical="center"/>
    </xf>
    <xf numFmtId="177" fontId="27" fillId="0" borderId="56" xfId="5" applyNumberFormat="1" applyFont="1" applyBorder="1">
      <alignment vertical="center"/>
    </xf>
    <xf numFmtId="178" fontId="27" fillId="0" borderId="23" xfId="6" applyNumberFormat="1" applyFont="1" applyBorder="1" applyAlignment="1">
      <alignment vertical="center"/>
    </xf>
    <xf numFmtId="181" fontId="27" fillId="0" borderId="68" xfId="6" applyNumberFormat="1" applyFont="1" applyBorder="1" applyAlignment="1">
      <alignment vertical="center"/>
    </xf>
    <xf numFmtId="181" fontId="24" fillId="2" borderId="64" xfId="6" applyNumberFormat="1" applyFont="1" applyFill="1" applyBorder="1" applyAlignment="1">
      <alignment vertical="center"/>
    </xf>
    <xf numFmtId="181" fontId="25" fillId="0" borderId="61" xfId="6" applyNumberFormat="1" applyFont="1" applyBorder="1" applyAlignment="1">
      <alignment horizontal="right" vertical="center"/>
    </xf>
    <xf numFmtId="181" fontId="29" fillId="0" borderId="64" xfId="6" applyNumberFormat="1" applyFont="1" applyBorder="1" applyAlignment="1">
      <alignment horizontal="right" vertical="center"/>
    </xf>
    <xf numFmtId="181" fontId="25" fillId="0" borderId="71" xfId="6" applyNumberFormat="1" applyFont="1" applyBorder="1" applyAlignment="1">
      <alignment horizontal="right" vertical="center"/>
    </xf>
    <xf numFmtId="177" fontId="24" fillId="0" borderId="60" xfId="5" applyNumberFormat="1" applyFont="1" applyFill="1" applyBorder="1" applyAlignment="1">
      <alignment horizontal="center" vertical="center"/>
    </xf>
    <xf numFmtId="178" fontId="24" fillId="0" borderId="58" xfId="6" applyNumberFormat="1" applyFont="1" applyFill="1" applyBorder="1" applyAlignment="1">
      <alignment horizontal="center" vertical="center"/>
    </xf>
    <xf numFmtId="177" fontId="24" fillId="0" borderId="56" xfId="5" applyNumberFormat="1" applyFont="1" applyFill="1" applyBorder="1" applyAlignment="1">
      <alignment horizontal="center" vertical="center"/>
    </xf>
    <xf numFmtId="178" fontId="24" fillId="0" borderId="23" xfId="6" applyNumberFormat="1" applyFont="1" applyFill="1" applyBorder="1" applyAlignment="1">
      <alignment horizontal="center" vertical="center"/>
    </xf>
    <xf numFmtId="38" fontId="27" fillId="0" borderId="66" xfId="6" applyFont="1" applyBorder="1" applyAlignment="1">
      <alignment vertical="center"/>
    </xf>
    <xf numFmtId="38" fontId="24" fillId="2" borderId="68" xfId="6" applyFont="1" applyFill="1" applyBorder="1" applyAlignment="1">
      <alignment vertical="center"/>
    </xf>
    <xf numFmtId="38" fontId="24" fillId="2" borderId="64" xfId="6" applyFont="1" applyFill="1" applyBorder="1" applyAlignment="1">
      <alignment vertical="center"/>
    </xf>
    <xf numFmtId="177" fontId="24" fillId="0" borderId="56" xfId="5" applyNumberFormat="1" applyFont="1" applyBorder="1" applyAlignment="1">
      <alignment horizontal="center" vertical="center"/>
    </xf>
    <xf numFmtId="38" fontId="25" fillId="0" borderId="61" xfId="6" applyFont="1" applyBorder="1" applyAlignment="1">
      <alignment horizontal="right" vertical="center"/>
    </xf>
    <xf numFmtId="9" fontId="27" fillId="2" borderId="0" xfId="8" applyFont="1" applyFill="1" applyBorder="1" applyAlignment="1">
      <alignment vertical="center"/>
    </xf>
    <xf numFmtId="38" fontId="29" fillId="0" borderId="64" xfId="6" applyFont="1" applyBorder="1" applyAlignment="1">
      <alignment horizontal="right" vertical="center"/>
    </xf>
    <xf numFmtId="38" fontId="25" fillId="0" borderId="71" xfId="6" applyFont="1" applyBorder="1" applyAlignment="1">
      <alignment horizontal="right" vertical="center"/>
    </xf>
    <xf numFmtId="0" fontId="15" fillId="0" borderId="0" xfId="0" applyFont="1" applyAlignment="1">
      <alignment horizontal="left" vertical="center" shrinkToFit="1"/>
    </xf>
    <xf numFmtId="0" fontId="15" fillId="0" borderId="38" xfId="0" applyFont="1" applyBorder="1" applyAlignment="1">
      <alignment horizontal="left" vertical="center" shrinkToFit="1"/>
    </xf>
    <xf numFmtId="0" fontId="15" fillId="0" borderId="15" xfId="0" applyFont="1" applyBorder="1" applyAlignment="1">
      <alignment horizontal="left" vertical="center" shrinkToFit="1"/>
    </xf>
    <xf numFmtId="0" fontId="15" fillId="0" borderId="18" xfId="0" applyFont="1" applyBorder="1" applyAlignment="1">
      <alignment horizontal="left" vertical="center" shrinkToFit="1"/>
    </xf>
    <xf numFmtId="0" fontId="28" fillId="0" borderId="0" xfId="0" applyFont="1" applyAlignment="1">
      <alignment horizontal="center" vertical="center"/>
    </xf>
    <xf numFmtId="0" fontId="11" fillId="0" borderId="3" xfId="0" applyFont="1" applyBorder="1" applyAlignment="1">
      <alignment horizontal="left" vertical="center"/>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1" fillId="0" borderId="8" xfId="0" applyFont="1" applyBorder="1" applyAlignment="1">
      <alignment horizontal="left" vertical="center"/>
    </xf>
    <xf numFmtId="0" fontId="11" fillId="0" borderId="12" xfId="0" applyFont="1" applyBorder="1" applyAlignment="1">
      <alignment horizontal="left" vertical="center"/>
    </xf>
    <xf numFmtId="0" fontId="11" fillId="4" borderId="8" xfId="0" applyFont="1" applyFill="1" applyBorder="1" applyAlignment="1">
      <alignment horizontal="left" vertical="center"/>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9" fillId="0" borderId="43" xfId="0" applyFont="1" applyBorder="1" applyAlignment="1">
      <alignment horizontal="left" vertical="center"/>
    </xf>
    <xf numFmtId="0" fontId="9" fillId="0" borderId="27" xfId="0" applyFont="1" applyBorder="1" applyAlignment="1">
      <alignment horizontal="left" vertical="center"/>
    </xf>
    <xf numFmtId="0" fontId="9" fillId="0" borderId="22" xfId="0" applyFont="1" applyBorder="1" applyAlignment="1">
      <alignment horizontal="left" vertical="center"/>
    </xf>
    <xf numFmtId="0" fontId="11" fillId="0" borderId="22" xfId="0" applyFont="1" applyBorder="1" applyAlignment="1">
      <alignment vertical="center"/>
    </xf>
    <xf numFmtId="0" fontId="11" fillId="0" borderId="22" xfId="0" applyFont="1" applyBorder="1" applyAlignment="1">
      <alignment horizontal="left" vertical="center"/>
    </xf>
    <xf numFmtId="0" fontId="13" fillId="0" borderId="23" xfId="0" applyFont="1" applyBorder="1" applyAlignment="1">
      <alignment horizontal="right" vertical="center" shrinkToFit="1"/>
    </xf>
    <xf numFmtId="0" fontId="13" fillId="0" borderId="0" xfId="0" applyFont="1" applyAlignment="1">
      <alignment horizontal="right" vertical="center" shrinkToFit="1"/>
    </xf>
    <xf numFmtId="0" fontId="13" fillId="0" borderId="0" xfId="0" applyFont="1" applyAlignment="1">
      <alignment horizontal="right" vertical="center"/>
    </xf>
    <xf numFmtId="0" fontId="22" fillId="0" borderId="0" xfId="0" applyFont="1" applyAlignment="1">
      <alignment horizontal="left" vertical="center" shrinkToFit="1"/>
    </xf>
    <xf numFmtId="0" fontId="22" fillId="0" borderId="38" xfId="0" applyFont="1" applyBorder="1" applyAlignment="1">
      <alignment horizontal="left" vertical="center" shrinkToFit="1"/>
    </xf>
    <xf numFmtId="0" fontId="9" fillId="0" borderId="49" xfId="0" applyFont="1" applyBorder="1" applyAlignment="1">
      <alignment horizontal="left" vertical="center"/>
    </xf>
    <xf numFmtId="0" fontId="9" fillId="0" borderId="25" xfId="0" applyFont="1" applyBorder="1" applyAlignment="1">
      <alignment horizontal="left" vertical="center"/>
    </xf>
    <xf numFmtId="0" fontId="11" fillId="0" borderId="26" xfId="0" applyFont="1" applyBorder="1" applyAlignment="1">
      <alignment vertical="center"/>
    </xf>
    <xf numFmtId="0" fontId="11" fillId="0" borderId="25" xfId="0" applyFont="1" applyBorder="1" applyAlignment="1">
      <alignment vertical="center"/>
    </xf>
    <xf numFmtId="0" fontId="11" fillId="0" borderId="27" xfId="0" applyFont="1" applyBorder="1" applyAlignment="1">
      <alignment vertical="center"/>
    </xf>
    <xf numFmtId="0" fontId="11" fillId="0" borderId="26" xfId="0" applyFont="1" applyBorder="1" applyAlignment="1">
      <alignment horizontal="left" vertical="center"/>
    </xf>
    <xf numFmtId="0" fontId="11" fillId="0" borderId="25" xfId="0" applyFont="1" applyBorder="1" applyAlignment="1">
      <alignment horizontal="left" vertical="center"/>
    </xf>
    <xf numFmtId="0" fontId="11" fillId="0" borderId="27" xfId="0" applyFont="1" applyBorder="1" applyAlignment="1">
      <alignment horizontal="left" vertical="center"/>
    </xf>
    <xf numFmtId="0" fontId="11" fillId="0" borderId="55" xfId="0" applyFont="1" applyBorder="1" applyAlignment="1">
      <alignment horizontal="left" vertical="center" wrapText="1"/>
    </xf>
    <xf numFmtId="0" fontId="11" fillId="0" borderId="57" xfId="0" applyFont="1" applyBorder="1" applyAlignment="1">
      <alignment horizontal="left" vertical="center" wrapText="1"/>
    </xf>
    <xf numFmtId="0" fontId="11" fillId="0" borderId="22" xfId="0" applyFont="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25" xfId="0" applyFont="1" applyBorder="1" applyAlignment="1">
      <alignment horizontal="center" vertical="center"/>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11" fillId="2" borderId="25" xfId="0" applyFont="1" applyFill="1" applyBorder="1" applyAlignment="1">
      <alignment horizontal="center" vertical="center"/>
    </xf>
    <xf numFmtId="0" fontId="11" fillId="0" borderId="84" xfId="0" applyFont="1" applyBorder="1" applyAlignment="1">
      <alignment horizontal="left" vertical="center" wrapText="1"/>
    </xf>
    <xf numFmtId="0" fontId="11" fillId="0" borderId="85" xfId="0" applyFont="1" applyBorder="1" applyAlignment="1">
      <alignment horizontal="left" vertical="center" wrapText="1"/>
    </xf>
    <xf numFmtId="0" fontId="11" fillId="0" borderId="86" xfId="0" applyFont="1" applyBorder="1" applyAlignment="1">
      <alignment horizontal="left" vertical="center" wrapText="1"/>
    </xf>
    <xf numFmtId="0" fontId="11" fillId="0" borderId="23" xfId="0" applyFont="1" applyBorder="1" applyAlignment="1">
      <alignment horizontal="left" vertical="center" wrapText="1"/>
    </xf>
    <xf numFmtId="0" fontId="11" fillId="0" borderId="0" xfId="0" applyFont="1" applyAlignment="1">
      <alignment horizontal="left" vertical="center" wrapText="1"/>
    </xf>
    <xf numFmtId="0" fontId="11" fillId="0" borderId="38"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9" fillId="0" borderId="0" xfId="0" applyFont="1" applyAlignment="1">
      <alignment horizontal="left" vertical="top" wrapText="1"/>
    </xf>
    <xf numFmtId="0" fontId="9" fillId="0" borderId="52"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11" fillId="2" borderId="22" xfId="0" applyFont="1" applyFill="1" applyBorder="1" applyAlignment="1">
      <alignment horizontal="center" vertical="center"/>
    </xf>
    <xf numFmtId="0" fontId="16" fillId="0" borderId="14" xfId="0" applyFont="1" applyBorder="1" applyAlignment="1">
      <alignment horizontal="center" vertical="top" shrinkToFit="1"/>
    </xf>
    <xf numFmtId="0" fontId="16" fillId="0" borderId="16" xfId="0" applyFont="1" applyBorder="1" applyAlignment="1">
      <alignment horizontal="center" vertical="top" shrinkToFi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48" xfId="0" applyFont="1" applyBorder="1" applyAlignment="1">
      <alignment horizontal="left" vertical="center" wrapText="1"/>
    </xf>
    <xf numFmtId="0" fontId="11" fillId="0" borderId="49" xfId="0" applyFont="1" applyBorder="1" applyAlignment="1">
      <alignment horizontal="center" vertical="top" wrapText="1"/>
    </xf>
    <xf numFmtId="0" fontId="11" fillId="0" borderId="27" xfId="0" applyFont="1" applyBorder="1" applyAlignment="1">
      <alignment horizontal="center" vertical="top" wrapText="1"/>
    </xf>
    <xf numFmtId="0" fontId="11" fillId="0" borderId="30" xfId="0" applyFont="1" applyBorder="1" applyAlignment="1">
      <alignment horizontal="left" vertical="center" wrapText="1"/>
    </xf>
    <xf numFmtId="0" fontId="11" fillId="0" borderId="45" xfId="0" applyFont="1" applyBorder="1" applyAlignment="1">
      <alignment horizontal="left" vertical="center" wrapText="1"/>
    </xf>
    <xf numFmtId="0" fontId="11" fillId="0" borderId="47" xfId="0" applyFont="1" applyBorder="1" applyAlignment="1">
      <alignment horizontal="center" vertical="top" wrapText="1"/>
    </xf>
    <xf numFmtId="0" fontId="11" fillId="0" borderId="50" xfId="0" applyFont="1" applyBorder="1" applyAlignment="1">
      <alignment horizontal="center" vertical="top" wrapText="1"/>
    </xf>
    <xf numFmtId="0" fontId="11" fillId="0" borderId="22" xfId="0" applyFont="1" applyBorder="1" applyAlignment="1">
      <alignment horizontal="left" vertical="center" wrapText="1"/>
    </xf>
    <xf numFmtId="0" fontId="11" fillId="0" borderId="44" xfId="0" applyFont="1" applyBorder="1" applyAlignment="1">
      <alignment horizontal="left" vertical="center" wrapText="1"/>
    </xf>
    <xf numFmtId="0" fontId="11" fillId="0" borderId="49" xfId="1" applyFont="1" applyBorder="1" applyAlignment="1">
      <alignment horizontal="center" vertical="top" wrapText="1"/>
    </xf>
    <xf numFmtId="0" fontId="11" fillId="0" borderId="27" xfId="1" applyFont="1" applyBorder="1" applyAlignment="1">
      <alignment horizontal="center"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0" xfId="0" applyFont="1" applyAlignment="1">
      <alignment horizontal="center" vertical="center"/>
    </xf>
    <xf numFmtId="0" fontId="12" fillId="0" borderId="0" xfId="0" applyFont="1" applyAlignment="1">
      <alignment horizontal="left" vertical="center" wrapText="1"/>
    </xf>
    <xf numFmtId="0" fontId="9" fillId="2" borderId="5"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0" borderId="17" xfId="0" applyFont="1" applyBorder="1" applyAlignment="1">
      <alignment vertical="center"/>
    </xf>
    <xf numFmtId="0" fontId="11" fillId="0" borderId="17" xfId="0" applyFont="1" applyBorder="1" applyAlignment="1">
      <alignment horizontal="left" vertical="center"/>
    </xf>
    <xf numFmtId="0" fontId="11" fillId="2" borderId="4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42" xfId="0" applyFont="1" applyFill="1" applyBorder="1" applyAlignment="1">
      <alignment horizontal="center" vertical="center"/>
    </xf>
    <xf numFmtId="0" fontId="11" fillId="0" borderId="15" xfId="0" applyFont="1" applyBorder="1" applyAlignment="1">
      <alignment horizontal="left" vertical="top"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0" xfId="0"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9" fillId="2" borderId="4" xfId="0" applyFont="1" applyFill="1" applyBorder="1" applyAlignment="1">
      <alignment horizontal="center" vertical="center" shrinkToFit="1"/>
    </xf>
    <xf numFmtId="0" fontId="9" fillId="0" borderId="38" xfId="0" applyFont="1" applyBorder="1" applyAlignment="1">
      <alignment horizontal="left" vertical="top" wrapText="1"/>
    </xf>
    <xf numFmtId="0" fontId="9" fillId="0" borderId="37" xfId="0" applyFont="1" applyBorder="1" applyAlignment="1">
      <alignment horizontal="left" vertical="top" wrapText="1"/>
    </xf>
    <xf numFmtId="0" fontId="9" fillId="0" borderId="15" xfId="0" applyFont="1" applyBorder="1" applyAlignment="1">
      <alignment horizontal="left" vertical="top" wrapText="1"/>
    </xf>
    <xf numFmtId="0" fontId="9" fillId="0" borderId="18" xfId="0" applyFont="1" applyBorder="1" applyAlignment="1">
      <alignment horizontal="left" vertical="top" wrapText="1"/>
    </xf>
    <xf numFmtId="0" fontId="9" fillId="0" borderId="20" xfId="0" applyFont="1" applyBorder="1" applyAlignment="1">
      <alignment horizontal="left" vertical="top" wrapText="1"/>
    </xf>
    <xf numFmtId="0" fontId="9" fillId="0" borderId="19" xfId="0" applyFont="1" applyBorder="1" applyAlignment="1">
      <alignment horizontal="left" vertical="top" wrapText="1"/>
    </xf>
    <xf numFmtId="0" fontId="9" fillId="0" borderId="21" xfId="0" applyFont="1" applyBorder="1" applyAlignment="1">
      <alignment horizontal="left" vertical="top" wrapText="1"/>
    </xf>
    <xf numFmtId="0" fontId="30" fillId="0" borderId="0" xfId="5" applyFont="1" applyAlignment="1">
      <alignment horizontal="center" vertical="center"/>
    </xf>
    <xf numFmtId="0" fontId="41" fillId="5" borderId="22" xfId="5" applyFont="1" applyFill="1" applyBorder="1" applyAlignment="1">
      <alignment vertical="center" wrapText="1"/>
    </xf>
    <xf numFmtId="0" fontId="42" fillId="6" borderId="22" xfId="5" applyFont="1" applyFill="1" applyBorder="1" applyAlignment="1">
      <alignment vertical="center" wrapText="1"/>
    </xf>
    <xf numFmtId="0" fontId="41" fillId="5" borderId="22" xfId="5" applyFont="1" applyFill="1" applyBorder="1">
      <alignment vertical="center"/>
    </xf>
    <xf numFmtId="38" fontId="42" fillId="6" borderId="22" xfId="6" applyFont="1" applyFill="1" applyBorder="1" applyAlignment="1">
      <alignment vertical="center" shrinkToFit="1"/>
    </xf>
    <xf numFmtId="0" fontId="43" fillId="6" borderId="22" xfId="5" applyFont="1" applyFill="1" applyBorder="1" applyAlignment="1">
      <alignment vertical="center" shrinkToFit="1"/>
    </xf>
    <xf numFmtId="38" fontId="44" fillId="6" borderId="22" xfId="6" applyFont="1" applyFill="1" applyBorder="1" applyAlignment="1">
      <alignment vertical="center"/>
    </xf>
    <xf numFmtId="38" fontId="44" fillId="6" borderId="26" xfId="6" applyFont="1" applyFill="1" applyBorder="1" applyAlignment="1">
      <alignment vertical="center"/>
    </xf>
    <xf numFmtId="0" fontId="41" fillId="6" borderId="27" xfId="5" applyFont="1" applyFill="1" applyBorder="1" applyAlignment="1">
      <alignment vertical="center" wrapText="1"/>
    </xf>
    <xf numFmtId="0" fontId="41" fillId="6" borderId="22" xfId="5" applyFont="1" applyFill="1" applyBorder="1" applyAlignment="1">
      <alignment vertical="center" wrapText="1"/>
    </xf>
    <xf numFmtId="0" fontId="46" fillId="6" borderId="22" xfId="5" applyFont="1" applyFill="1" applyBorder="1" applyAlignment="1">
      <alignment horizontal="center" vertical="center"/>
    </xf>
    <xf numFmtId="0" fontId="41" fillId="5" borderId="22" xfId="5" applyFont="1" applyFill="1" applyBorder="1" applyAlignment="1">
      <alignment horizontal="left" vertical="center"/>
    </xf>
    <xf numFmtId="0" fontId="43" fillId="6" borderId="22" xfId="5" applyFont="1" applyFill="1" applyBorder="1" applyAlignment="1">
      <alignment horizontal="left" vertical="center" wrapText="1"/>
    </xf>
    <xf numFmtId="0" fontId="43" fillId="6" borderId="22" xfId="5" applyFont="1" applyFill="1" applyBorder="1" applyAlignment="1">
      <alignment horizontal="left" vertical="center"/>
    </xf>
    <xf numFmtId="0" fontId="42" fillId="6" borderId="22" xfId="5" applyFont="1" applyFill="1" applyBorder="1" applyAlignment="1">
      <alignment vertical="center" shrinkToFit="1"/>
    </xf>
    <xf numFmtId="0" fontId="42" fillId="6" borderId="73" xfId="5" applyFont="1" applyFill="1" applyBorder="1" applyAlignment="1">
      <alignment horizontal="left" vertical="center" shrinkToFit="1"/>
    </xf>
    <xf numFmtId="38" fontId="44" fillId="6" borderId="73" xfId="6" applyFont="1" applyFill="1" applyBorder="1" applyAlignment="1">
      <alignment vertical="center"/>
    </xf>
    <xf numFmtId="0" fontId="41" fillId="5" borderId="22" xfId="5" applyFont="1" applyFill="1" applyBorder="1" applyAlignment="1">
      <alignment horizontal="center" vertical="center"/>
    </xf>
    <xf numFmtId="0" fontId="42" fillId="6" borderId="72" xfId="5" applyFont="1" applyFill="1" applyBorder="1" applyAlignment="1">
      <alignment horizontal="left" vertical="center" shrinkToFit="1"/>
    </xf>
    <xf numFmtId="38" fontId="44" fillId="6" borderId="72" xfId="6" applyFont="1" applyFill="1" applyBorder="1" applyAlignment="1">
      <alignment vertical="center"/>
    </xf>
    <xf numFmtId="0" fontId="41" fillId="5" borderId="22" xfId="5" applyFont="1" applyFill="1" applyBorder="1" applyAlignment="1">
      <alignment horizontal="center" vertical="center" textRotation="255"/>
    </xf>
    <xf numFmtId="0" fontId="42" fillId="6" borderId="74" xfId="5" applyFont="1" applyFill="1" applyBorder="1" applyAlignment="1">
      <alignment horizontal="left" vertical="center" shrinkToFit="1"/>
    </xf>
    <xf numFmtId="38" fontId="44" fillId="6" borderId="74" xfId="6" applyFont="1" applyFill="1" applyBorder="1" applyAlignment="1">
      <alignment vertical="center"/>
    </xf>
    <xf numFmtId="0" fontId="42" fillId="6" borderId="22" xfId="5" applyFont="1" applyFill="1" applyBorder="1" applyAlignment="1">
      <alignment horizontal="center" vertical="center"/>
    </xf>
    <xf numFmtId="0" fontId="42" fillId="6" borderId="22" xfId="5" applyFont="1" applyFill="1" applyBorder="1" applyAlignment="1">
      <alignment horizontal="left" vertical="center"/>
    </xf>
    <xf numFmtId="0" fontId="42" fillId="6" borderId="29" xfId="5" applyFont="1" applyFill="1" applyBorder="1" applyAlignment="1">
      <alignment horizontal="left" vertical="center" shrinkToFit="1"/>
    </xf>
    <xf numFmtId="0" fontId="29" fillId="5" borderId="26" xfId="5" applyFont="1" applyFill="1" applyBorder="1" applyAlignment="1">
      <alignment horizontal="center" vertical="center"/>
    </xf>
    <xf numFmtId="0" fontId="29" fillId="5" borderId="27" xfId="5" applyFont="1" applyFill="1" applyBorder="1" applyAlignment="1">
      <alignment horizontal="center" vertical="center"/>
    </xf>
    <xf numFmtId="0" fontId="42" fillId="5" borderId="26" xfId="5" applyFont="1" applyFill="1" applyBorder="1" applyAlignment="1">
      <alignment horizontal="center" vertical="center" wrapText="1"/>
    </xf>
    <xf numFmtId="0" fontId="42" fillId="5" borderId="27" xfId="5" applyFont="1" applyFill="1" applyBorder="1" applyAlignment="1">
      <alignment horizontal="center" vertical="center" wrapText="1"/>
    </xf>
    <xf numFmtId="0" fontId="42" fillId="5" borderId="25" xfId="5" applyFont="1" applyFill="1" applyBorder="1" applyAlignment="1">
      <alignment horizontal="center" vertical="center" wrapText="1"/>
    </xf>
    <xf numFmtId="0" fontId="41" fillId="5" borderId="73" xfId="5" applyFont="1" applyFill="1" applyBorder="1" applyAlignment="1">
      <alignment horizontal="left" vertical="center"/>
    </xf>
    <xf numFmtId="176" fontId="46" fillId="0" borderId="78" xfId="6" applyNumberFormat="1" applyFont="1" applyBorder="1" applyAlignment="1">
      <alignment vertical="center" wrapText="1"/>
    </xf>
    <xf numFmtId="176" fontId="46" fillId="0" borderId="79" xfId="6" applyNumberFormat="1" applyFont="1" applyBorder="1" applyAlignment="1">
      <alignment vertical="center" wrapText="1"/>
    </xf>
    <xf numFmtId="176" fontId="46" fillId="0" borderId="78" xfId="6" applyNumberFormat="1" applyFont="1" applyBorder="1" applyAlignment="1">
      <alignment vertical="center"/>
    </xf>
    <xf numFmtId="176" fontId="46" fillId="0" borderId="79" xfId="6" applyNumberFormat="1" applyFont="1" applyBorder="1" applyAlignment="1">
      <alignment vertical="center"/>
    </xf>
    <xf numFmtId="176" fontId="46" fillId="0" borderId="80" xfId="6" applyNumberFormat="1" applyFont="1" applyBorder="1" applyAlignment="1">
      <alignment vertical="center"/>
    </xf>
    <xf numFmtId="0" fontId="41" fillId="5" borderId="72" xfId="5" applyFont="1" applyFill="1" applyBorder="1" applyAlignment="1">
      <alignment horizontal="left" vertical="center"/>
    </xf>
    <xf numFmtId="176" fontId="46" fillId="0" borderId="75" xfId="6" applyNumberFormat="1" applyFont="1" applyBorder="1" applyAlignment="1">
      <alignment vertical="center" wrapText="1"/>
    </xf>
    <xf numFmtId="176" fontId="46" fillId="0" borderId="76" xfId="6" applyNumberFormat="1" applyFont="1" applyBorder="1" applyAlignment="1">
      <alignment vertical="center" wrapText="1"/>
    </xf>
    <xf numFmtId="176" fontId="46" fillId="0" borderId="75" xfId="6" applyNumberFormat="1" applyFont="1" applyBorder="1" applyAlignment="1">
      <alignment vertical="center"/>
    </xf>
    <xf numFmtId="176" fontId="46" fillId="0" borderId="76" xfId="6" applyNumberFormat="1" applyFont="1" applyBorder="1" applyAlignment="1">
      <alignment vertical="center"/>
    </xf>
    <xf numFmtId="176" fontId="46" fillId="0" borderId="77" xfId="6" applyNumberFormat="1" applyFont="1" applyBorder="1" applyAlignment="1">
      <alignment vertical="center"/>
    </xf>
    <xf numFmtId="0" fontId="43" fillId="0" borderId="75" xfId="5" applyFont="1" applyBorder="1">
      <alignment vertical="center"/>
    </xf>
    <xf numFmtId="0" fontId="43" fillId="0" borderId="76" xfId="5" applyFont="1" applyBorder="1">
      <alignment vertical="center"/>
    </xf>
    <xf numFmtId="38" fontId="46" fillId="0" borderId="75" xfId="6" applyFont="1" applyBorder="1" applyAlignment="1">
      <alignment vertical="center"/>
    </xf>
    <xf numFmtId="38" fontId="46" fillId="0" borderId="76" xfId="6" applyFont="1" applyBorder="1" applyAlignment="1">
      <alignment vertical="center"/>
    </xf>
    <xf numFmtId="0" fontId="43" fillId="0" borderId="78" xfId="5" applyFont="1" applyBorder="1">
      <alignment vertical="center"/>
    </xf>
    <xf numFmtId="0" fontId="43" fillId="0" borderId="79" xfId="5" applyFont="1" applyBorder="1">
      <alignment vertical="center"/>
    </xf>
    <xf numFmtId="38" fontId="46" fillId="0" borderId="78" xfId="6" applyFont="1" applyBorder="1" applyAlignment="1">
      <alignment vertical="center"/>
    </xf>
    <xf numFmtId="38" fontId="46" fillId="0" borderId="79" xfId="6" applyFont="1" applyBorder="1" applyAlignment="1">
      <alignment vertical="center"/>
    </xf>
    <xf numFmtId="0" fontId="41" fillId="5" borderId="74" xfId="5" applyFont="1" applyFill="1" applyBorder="1" applyAlignment="1">
      <alignment horizontal="left" vertical="center"/>
    </xf>
    <xf numFmtId="176" fontId="46" fillId="0" borderId="81" xfId="6" applyNumberFormat="1" applyFont="1" applyBorder="1" applyAlignment="1">
      <alignment vertical="center" wrapText="1"/>
    </xf>
    <xf numFmtId="176" fontId="46" fillId="0" borderId="82" xfId="6" applyNumberFormat="1" applyFont="1" applyBorder="1" applyAlignment="1">
      <alignment vertical="center" wrapText="1"/>
    </xf>
    <xf numFmtId="176" fontId="46" fillId="0" borderId="81" xfId="6" applyNumberFormat="1" applyFont="1" applyBorder="1" applyAlignment="1">
      <alignment vertical="center"/>
    </xf>
    <xf numFmtId="176" fontId="46" fillId="0" borderId="82" xfId="6" applyNumberFormat="1" applyFont="1" applyBorder="1" applyAlignment="1">
      <alignment vertical="center"/>
    </xf>
    <xf numFmtId="176" fontId="46" fillId="0" borderId="83" xfId="6" applyNumberFormat="1" applyFont="1" applyBorder="1" applyAlignment="1">
      <alignment vertical="center"/>
    </xf>
    <xf numFmtId="0" fontId="41" fillId="5" borderId="55" xfId="5" applyFont="1" applyFill="1" applyBorder="1" applyAlignment="1">
      <alignment horizontal="center" vertical="center"/>
    </xf>
    <xf numFmtId="0" fontId="41" fillId="5" borderId="50" xfId="5" applyFont="1" applyFill="1" applyBorder="1" applyAlignment="1">
      <alignment horizontal="center" vertical="center"/>
    </xf>
    <xf numFmtId="0" fontId="41" fillId="5" borderId="23" xfId="5" applyFont="1" applyFill="1" applyBorder="1" applyAlignment="1">
      <alignment horizontal="center" vertical="center"/>
    </xf>
    <xf numFmtId="0" fontId="41" fillId="5" borderId="56" xfId="5" applyFont="1" applyFill="1" applyBorder="1" applyAlignment="1">
      <alignment horizontal="center" vertical="center"/>
    </xf>
    <xf numFmtId="0" fontId="41" fillId="5" borderId="58" xfId="5" applyFont="1" applyFill="1" applyBorder="1" applyAlignment="1">
      <alignment horizontal="center" vertical="center"/>
    </xf>
    <xf numFmtId="0" fontId="41" fillId="5" borderId="60" xfId="5" applyFont="1" applyFill="1" applyBorder="1" applyAlignment="1">
      <alignment horizontal="center" vertical="center"/>
    </xf>
    <xf numFmtId="0" fontId="42" fillId="5" borderId="55" xfId="5" applyFont="1" applyFill="1" applyBorder="1" applyAlignment="1">
      <alignment horizontal="center" vertical="center"/>
    </xf>
    <xf numFmtId="0" fontId="42" fillId="5" borderId="57" xfId="5" applyFont="1" applyFill="1" applyBorder="1" applyAlignment="1">
      <alignment horizontal="center" vertical="center"/>
    </xf>
    <xf numFmtId="0" fontId="42" fillId="5" borderId="23" xfId="5" applyFont="1" applyFill="1" applyBorder="1" applyAlignment="1">
      <alignment horizontal="center" vertical="center"/>
    </xf>
    <xf numFmtId="0" fontId="42" fillId="5" borderId="0" xfId="5" applyFont="1" applyFill="1" applyAlignment="1">
      <alignment horizontal="center" vertical="center"/>
    </xf>
    <xf numFmtId="0" fontId="42" fillId="5" borderId="58" xfId="5" applyFont="1" applyFill="1" applyBorder="1" applyAlignment="1">
      <alignment horizontal="center" vertical="center"/>
    </xf>
    <xf numFmtId="0" fontId="42" fillId="5" borderId="60" xfId="5" applyFont="1" applyFill="1" applyBorder="1" applyAlignment="1">
      <alignment horizontal="center" vertical="center"/>
    </xf>
    <xf numFmtId="0" fontId="41" fillId="5" borderId="57" xfId="5" applyFont="1" applyFill="1" applyBorder="1" applyAlignment="1">
      <alignment horizontal="center" vertical="center"/>
    </xf>
    <xf numFmtId="0" fontId="42" fillId="5" borderId="25" xfId="5" applyFont="1" applyFill="1" applyBorder="1" applyAlignment="1">
      <alignment horizontal="center" vertical="center"/>
    </xf>
    <xf numFmtId="0" fontId="42" fillId="5" borderId="27" xfId="5" applyFont="1" applyFill="1" applyBorder="1" applyAlignment="1">
      <alignment horizontal="center" vertical="center"/>
    </xf>
    <xf numFmtId="0" fontId="42" fillId="5" borderId="55" xfId="5" applyFont="1" applyFill="1" applyBorder="1" applyAlignment="1">
      <alignment horizontal="center" vertical="center" wrapText="1"/>
    </xf>
    <xf numFmtId="0" fontId="42" fillId="5" borderId="50" xfId="5" applyFont="1" applyFill="1" applyBorder="1" applyAlignment="1">
      <alignment horizontal="center" vertical="center"/>
    </xf>
    <xf numFmtId="0" fontId="43" fillId="0" borderId="81" xfId="5" applyFont="1" applyBorder="1">
      <alignment vertical="center"/>
    </xf>
    <xf numFmtId="0" fontId="43" fillId="0" borderId="82" xfId="5" applyFont="1" applyBorder="1">
      <alignment vertical="center"/>
    </xf>
    <xf numFmtId="38" fontId="46" fillId="0" borderId="81" xfId="6" applyFont="1" applyBorder="1" applyAlignment="1">
      <alignment vertical="center"/>
    </xf>
    <xf numFmtId="38" fontId="46" fillId="0" borderId="82" xfId="6" applyFont="1" applyBorder="1" applyAlignment="1">
      <alignment vertical="center"/>
    </xf>
    <xf numFmtId="0" fontId="24" fillId="0" borderId="57" xfId="5" applyFont="1" applyBorder="1" applyAlignment="1">
      <alignment horizontal="left" vertical="center" wrapText="1"/>
    </xf>
    <xf numFmtId="0" fontId="24" fillId="0" borderId="0" xfId="5" applyFont="1" applyAlignment="1">
      <alignment horizontal="left" vertical="center" wrapText="1"/>
    </xf>
    <xf numFmtId="0" fontId="29" fillId="0" borderId="26" xfId="5" applyFont="1" applyBorder="1" applyAlignment="1">
      <alignment horizontal="left" vertical="center" wrapText="1"/>
    </xf>
    <xf numFmtId="0" fontId="29" fillId="0" borderId="25" xfId="5" applyFont="1" applyBorder="1" applyAlignment="1">
      <alignment horizontal="left" vertical="center" wrapText="1"/>
    </xf>
    <xf numFmtId="0" fontId="29" fillId="0" borderId="27" xfId="5" applyFont="1" applyBorder="1" applyAlignment="1">
      <alignment horizontal="left" vertical="center" wrapText="1"/>
    </xf>
    <xf numFmtId="0" fontId="43" fillId="0" borderId="22" xfId="5" applyFont="1" applyBorder="1" applyAlignment="1">
      <alignment horizontal="center" vertical="center" wrapText="1"/>
    </xf>
    <xf numFmtId="0" fontId="42" fillId="5" borderId="26" xfId="5" applyFont="1" applyFill="1" applyBorder="1" applyAlignment="1">
      <alignment horizontal="center" vertical="center"/>
    </xf>
    <xf numFmtId="38" fontId="44" fillId="5" borderId="26" xfId="6" applyFont="1" applyFill="1" applyBorder="1" applyAlignment="1">
      <alignment vertical="center"/>
    </xf>
    <xf numFmtId="38" fontId="44" fillId="5" borderId="27" xfId="6" applyFont="1" applyFill="1" applyBorder="1" applyAlignment="1">
      <alignment vertical="center"/>
    </xf>
    <xf numFmtId="0" fontId="42" fillId="5" borderId="26" xfId="5" applyFont="1" applyFill="1" applyBorder="1" applyAlignment="1">
      <alignment horizontal="right" vertical="center"/>
    </xf>
    <xf numFmtId="0" fontId="42" fillId="5" borderId="25" xfId="5" applyFont="1" applyFill="1" applyBorder="1" applyAlignment="1">
      <alignment horizontal="right" vertical="center"/>
    </xf>
    <xf numFmtId="0" fontId="42" fillId="5" borderId="27" xfId="5" applyFont="1" applyFill="1" applyBorder="1" applyAlignment="1">
      <alignment horizontal="right" vertical="center"/>
    </xf>
    <xf numFmtId="0" fontId="27" fillId="0" borderId="59" xfId="5" applyFont="1" applyBorder="1" applyAlignment="1">
      <alignment horizontal="left" vertical="center"/>
    </xf>
    <xf numFmtId="0" fontId="31" fillId="0" borderId="61" xfId="5" applyFont="1" applyBorder="1" applyAlignment="1">
      <alignment horizontal="center" vertical="center" wrapText="1"/>
    </xf>
    <xf numFmtId="0" fontId="31" fillId="0" borderId="64" xfId="5" applyFont="1" applyBorder="1" applyAlignment="1">
      <alignment horizontal="center" vertical="center" wrapText="1"/>
    </xf>
    <xf numFmtId="0" fontId="34" fillId="0" borderId="23" xfId="5" applyFont="1" applyBorder="1" applyAlignment="1">
      <alignment horizontal="right" vertical="center" textRotation="255"/>
    </xf>
    <xf numFmtId="0" fontId="34" fillId="0" borderId="58" xfId="5" applyFont="1" applyBorder="1" applyAlignment="1">
      <alignment horizontal="right" vertical="center" textRotation="255"/>
    </xf>
    <xf numFmtId="0" fontId="36" fillId="0" borderId="20" xfId="5" applyFont="1" applyBorder="1" applyAlignment="1">
      <alignment horizontal="left" vertical="center"/>
    </xf>
    <xf numFmtId="0" fontId="36" fillId="0" borderId="19" xfId="5" applyFont="1" applyBorder="1" applyAlignment="1">
      <alignment horizontal="left" vertical="center"/>
    </xf>
    <xf numFmtId="0" fontId="36" fillId="0" borderId="21" xfId="5" applyFont="1" applyBorder="1" applyAlignment="1">
      <alignment horizontal="left" vertical="center"/>
    </xf>
    <xf numFmtId="0" fontId="31" fillId="0" borderId="7" xfId="5" applyFont="1" applyBorder="1" applyAlignment="1">
      <alignment horizontal="left" vertical="center" wrapText="1"/>
    </xf>
    <xf numFmtId="0" fontId="31" fillId="0" borderId="9" xfId="5" applyFont="1" applyBorder="1" applyAlignment="1">
      <alignment horizontal="left" vertical="center" wrapText="1"/>
    </xf>
    <xf numFmtId="0" fontId="31" fillId="0" borderId="12" xfId="5" applyFont="1" applyBorder="1" applyAlignment="1">
      <alignment horizontal="left" vertical="center" wrapText="1"/>
    </xf>
    <xf numFmtId="0" fontId="33" fillId="0" borderId="50" xfId="5" applyFont="1" applyBorder="1" applyAlignment="1">
      <alignment horizontal="center" vertical="center"/>
    </xf>
    <xf numFmtId="0" fontId="33" fillId="0" borderId="60" xfId="5" applyFont="1" applyBorder="1" applyAlignment="1">
      <alignment horizontal="center" vertical="center"/>
    </xf>
    <xf numFmtId="0" fontId="33" fillId="0" borderId="51" xfId="5" applyFont="1" applyBorder="1" applyAlignment="1">
      <alignment horizontal="center" vertical="center"/>
    </xf>
    <xf numFmtId="0" fontId="33" fillId="0" borderId="63" xfId="5" applyFont="1" applyBorder="1" applyAlignment="1">
      <alignment horizontal="center" vertical="center"/>
    </xf>
    <xf numFmtId="0" fontId="33" fillId="0" borderId="55" xfId="5" applyFont="1" applyBorder="1" applyAlignment="1">
      <alignment horizontal="center" vertical="center"/>
    </xf>
    <xf numFmtId="0" fontId="33" fillId="0" borderId="58" xfId="5" applyFont="1" applyBorder="1" applyAlignment="1">
      <alignment horizontal="center" vertical="center"/>
    </xf>
    <xf numFmtId="0" fontId="26" fillId="0" borderId="0" xfId="5" applyFont="1" applyAlignment="1">
      <alignment horizontal="left" vertical="top" wrapText="1"/>
    </xf>
    <xf numFmtId="0" fontId="26" fillId="0" borderId="0" xfId="5" applyFont="1" applyAlignment="1">
      <alignment horizontal="left" vertical="center" wrapText="1"/>
    </xf>
    <xf numFmtId="0" fontId="24" fillId="0" borderId="0" xfId="5" applyFont="1" applyAlignment="1">
      <alignment horizontal="left"/>
    </xf>
    <xf numFmtId="0" fontId="33" fillId="0" borderId="23" xfId="5" applyFont="1" applyBorder="1" applyAlignment="1">
      <alignment horizontal="right" vertical="center" textRotation="255" shrinkToFit="1"/>
    </xf>
    <xf numFmtId="0" fontId="33" fillId="0" borderId="58" xfId="5" applyFont="1" applyBorder="1" applyAlignment="1">
      <alignment horizontal="right" vertical="center" textRotation="255" shrinkToFit="1"/>
    </xf>
  </cellXfs>
  <cellStyles count="9">
    <cellStyle name="パーセント 2" xfId="7" xr:uid="{08101565-B1AB-444E-92DA-ABC16D53261B}"/>
    <cellStyle name="パーセント 2 2" xfId="8" xr:uid="{945685EF-763C-4331-B468-66620D90E3D1}"/>
    <cellStyle name="桁区切り 2" xfId="6" xr:uid="{CA7AD39F-9C94-44B7-8A43-38BAA413B219}"/>
    <cellStyle name="標準" xfId="0" builtinId="0"/>
    <cellStyle name="標準 2" xfId="1" xr:uid="{6A80D3B4-818B-4839-B9BA-1D669D03DD3A}"/>
    <cellStyle name="標準 3" xfId="2" xr:uid="{97643F2D-60CB-4EDE-A731-A616054E219A}"/>
    <cellStyle name="標準 4" xfId="3" xr:uid="{2A1FC222-C5B1-43FE-A8BE-B35B2AF63C4C}"/>
    <cellStyle name="標準 5" xfId="4" xr:uid="{41D7FA22-5DEC-446A-BB5B-AE88D58EC50F}"/>
    <cellStyle name="標準 6" xfId="5" xr:uid="{999BCD62-EC8C-4A09-A4EE-C0B4BF1CE5B2}"/>
  </cellStyles>
  <dxfs count="2">
    <dxf>
      <font>
        <color theme="0" tint="-4.9989318521683403E-2"/>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99</xdr:row>
      <xdr:rowOff>95250</xdr:rowOff>
    </xdr:from>
    <xdr:to>
      <xdr:col>3</xdr:col>
      <xdr:colOff>676275</xdr:colOff>
      <xdr:row>101</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99</xdr:row>
      <xdr:rowOff>85725</xdr:rowOff>
    </xdr:from>
    <xdr:to>
      <xdr:col>5</xdr:col>
      <xdr:colOff>704850</xdr:colOff>
      <xdr:row>101</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42</xdr:row>
          <xdr:rowOff>95250</xdr:rowOff>
        </xdr:from>
        <xdr:to>
          <xdr:col>1</xdr:col>
          <xdr:colOff>38100</xdr:colOff>
          <xdr:row>44</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152400</xdr:rowOff>
        </xdr:from>
        <xdr:to>
          <xdr:col>1</xdr:col>
          <xdr:colOff>57150</xdr:colOff>
          <xdr:row>46</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57150</xdr:colOff>
          <xdr:row>30</xdr:row>
          <xdr:rowOff>66675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57150</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57150</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57150</xdr:colOff>
          <xdr:row>35</xdr:row>
          <xdr:rowOff>104775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57150</xdr:colOff>
          <xdr:row>37</xdr:row>
          <xdr:rowOff>104775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57150</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57150</xdr:colOff>
          <xdr:row>39</xdr:row>
          <xdr:rowOff>104775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123825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171450</xdr:rowOff>
        </xdr:from>
        <xdr:to>
          <xdr:col>1</xdr:col>
          <xdr:colOff>57150</xdr:colOff>
          <xdr:row>48</xdr:row>
          <xdr:rowOff>66675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41</xdr:row>
          <xdr:rowOff>0</xdr:rowOff>
        </xdr:from>
        <xdr:to>
          <xdr:col>1</xdr:col>
          <xdr:colOff>57150</xdr:colOff>
          <xdr:row>42</xdr:row>
          <xdr:rowOff>142875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28575</xdr:colOff>
      <xdr:row>5</xdr:row>
      <xdr:rowOff>272142</xdr:rowOff>
    </xdr:from>
    <xdr:to>
      <xdr:col>5</xdr:col>
      <xdr:colOff>13607</xdr:colOff>
      <xdr:row>7</xdr:row>
      <xdr:rowOff>380999</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a:xfrm>
          <a:off x="3103789" y="1605642"/>
          <a:ext cx="910318"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4</xdr:col>
      <xdr:colOff>0</xdr:colOff>
      <xdr:row>10</xdr:row>
      <xdr:rowOff>47625</xdr:rowOff>
    </xdr:from>
    <xdr:to>
      <xdr:col>4</xdr:col>
      <xdr:colOff>921989</xdr:colOff>
      <xdr:row>11</xdr:row>
      <xdr:rowOff>372320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3075214" y="3082018"/>
          <a:ext cx="921989" cy="81455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4</xdr:col>
      <xdr:colOff>857250</xdr:colOff>
      <xdr:row>7</xdr:row>
      <xdr:rowOff>326571</xdr:rowOff>
    </xdr:from>
    <xdr:to>
      <xdr:col>19</xdr:col>
      <xdr:colOff>769710</xdr:colOff>
      <xdr:row>10</xdr:row>
      <xdr:rowOff>98878</xdr:rowOff>
    </xdr:to>
    <xdr:sp macro="" textlink="">
      <xdr:nvSpPr>
        <xdr:cNvPr id="6" name="吹き出し: 四角形 5">
          <a:extLst>
            <a:ext uri="{FF2B5EF4-FFF2-40B4-BE49-F238E27FC236}">
              <a16:creationId xmlns:a16="http://schemas.microsoft.com/office/drawing/2014/main" id="{00000000-0008-0000-0000-000006000000}"/>
            </a:ext>
          </a:extLst>
        </xdr:cNvPr>
        <xdr:cNvSpPr/>
      </xdr:nvSpPr>
      <xdr:spPr>
        <a:xfrm>
          <a:off x="3932464" y="2422071"/>
          <a:ext cx="5273675" cy="711200"/>
        </a:xfrm>
        <a:prstGeom prst="wedgeRectCallout">
          <a:avLst>
            <a:gd name="adj1" fmla="val 35463"/>
            <a:gd name="adj2" fmla="val 728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1</xdr:col>
      <xdr:colOff>857250</xdr:colOff>
      <xdr:row>15</xdr:row>
      <xdr:rowOff>163285</xdr:rowOff>
    </xdr:from>
    <xdr:to>
      <xdr:col>5</xdr:col>
      <xdr:colOff>779236</xdr:colOff>
      <xdr:row>17</xdr:row>
      <xdr:rowOff>6348</xdr:rowOff>
    </xdr:to>
    <xdr:sp macro="" textlink="">
      <xdr:nvSpPr>
        <xdr:cNvPr id="7" name="吹き出し: 四角形 6">
          <a:extLst>
            <a:ext uri="{FF2B5EF4-FFF2-40B4-BE49-F238E27FC236}">
              <a16:creationId xmlns:a16="http://schemas.microsoft.com/office/drawing/2014/main" id="{00000000-0008-0000-0000-000007000000}"/>
            </a:ext>
          </a:extLst>
        </xdr:cNvPr>
        <xdr:cNvSpPr/>
      </xdr:nvSpPr>
      <xdr:spPr>
        <a:xfrm>
          <a:off x="1211036" y="5116285"/>
          <a:ext cx="3568700" cy="577849"/>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金融機関や他の認定経営革新等支援機関が計画策定に関与する場合は、こちらに記載いただき連名で申請できます。</a:t>
          </a:r>
        </a:p>
      </xdr:txBody>
    </xdr:sp>
    <xdr:clientData/>
  </xdr:twoCellAnchor>
  <xdr:twoCellAnchor>
    <xdr:from>
      <xdr:col>5</xdr:col>
      <xdr:colOff>993322</xdr:colOff>
      <xdr:row>13</xdr:row>
      <xdr:rowOff>27213</xdr:rowOff>
    </xdr:from>
    <xdr:to>
      <xdr:col>20</xdr:col>
      <xdr:colOff>1439183</xdr:colOff>
      <xdr:row>15</xdr:row>
      <xdr:rowOff>357413</xdr:rowOff>
    </xdr:to>
    <xdr:sp macro="" textlink="">
      <xdr:nvSpPr>
        <xdr:cNvPr id="8" name="吹き出し: 線 7">
          <a:extLst>
            <a:ext uri="{FF2B5EF4-FFF2-40B4-BE49-F238E27FC236}">
              <a16:creationId xmlns:a16="http://schemas.microsoft.com/office/drawing/2014/main" id="{00000000-0008-0000-0000-000008000000}"/>
            </a:ext>
          </a:extLst>
        </xdr:cNvPr>
        <xdr:cNvSpPr/>
      </xdr:nvSpPr>
      <xdr:spPr>
        <a:xfrm>
          <a:off x="4993822" y="4218213"/>
          <a:ext cx="5807075" cy="1092200"/>
        </a:xfrm>
        <a:prstGeom prst="borderCallout1">
          <a:avLst>
            <a:gd name="adj1" fmla="val -8100"/>
            <a:gd name="adj2" fmla="val 33953"/>
            <a:gd name="adj3" fmla="val -39451"/>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122465</xdr:colOff>
      <xdr:row>16</xdr:row>
      <xdr:rowOff>27213</xdr:rowOff>
    </xdr:from>
    <xdr:to>
      <xdr:col>20</xdr:col>
      <xdr:colOff>278494</xdr:colOff>
      <xdr:row>18</xdr:row>
      <xdr:rowOff>115659</xdr:rowOff>
    </xdr:to>
    <xdr:sp macro="" textlink="">
      <xdr:nvSpPr>
        <xdr:cNvPr id="9" name="吹き出し: 角を丸めた四角形 8">
          <a:extLst>
            <a:ext uri="{FF2B5EF4-FFF2-40B4-BE49-F238E27FC236}">
              <a16:creationId xmlns:a16="http://schemas.microsoft.com/office/drawing/2014/main" id="{00000000-0008-0000-0000-000009000000}"/>
            </a:ext>
          </a:extLst>
        </xdr:cNvPr>
        <xdr:cNvSpPr/>
      </xdr:nvSpPr>
      <xdr:spPr>
        <a:xfrm>
          <a:off x="7252608" y="5470070"/>
          <a:ext cx="2387600" cy="523875"/>
        </a:xfrm>
        <a:prstGeom prst="wedgeRoundRectCallout">
          <a:avLst>
            <a:gd name="adj1" fmla="val 48003"/>
            <a:gd name="adj2" fmla="val 674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100">
              <a:latin typeface="Meiryo UI" panose="020B0604030504040204" pitchFamily="50" charset="-128"/>
              <a:ea typeface="Meiryo UI" panose="020B0604030504040204" pitchFamily="50" charset="-128"/>
            </a:rPr>
            <a:t>経営者保証解除に向けた取組を行う場合は「〇」。</a:t>
          </a:r>
        </a:p>
      </xdr:txBody>
    </xdr:sp>
    <xdr:clientData/>
  </xdr:twoCellAnchor>
  <xdr:twoCellAnchor>
    <xdr:from>
      <xdr:col>5</xdr:col>
      <xdr:colOff>381000</xdr:colOff>
      <xdr:row>26</xdr:row>
      <xdr:rowOff>0</xdr:rowOff>
    </xdr:from>
    <xdr:to>
      <xdr:col>14</xdr:col>
      <xdr:colOff>19957</xdr:colOff>
      <xdr:row>27</xdr:row>
      <xdr:rowOff>127908</xdr:rowOff>
    </xdr:to>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4381500" y="8722179"/>
          <a:ext cx="2387600" cy="304800"/>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0</xdr:col>
      <xdr:colOff>0</xdr:colOff>
      <xdr:row>1</xdr:row>
      <xdr:rowOff>0</xdr:rowOff>
    </xdr:from>
    <xdr:to>
      <xdr:col>3</xdr:col>
      <xdr:colOff>577396</xdr:colOff>
      <xdr:row>3</xdr:row>
      <xdr:rowOff>107042</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0" y="326571"/>
          <a:ext cx="2727325"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574675</xdr:colOff>
      <xdr:row>2</xdr:row>
      <xdr:rowOff>160216</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0" y="0"/>
          <a:ext cx="2198810" cy="758581"/>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12</xdr:col>
      <xdr:colOff>207597</xdr:colOff>
      <xdr:row>40</xdr:row>
      <xdr:rowOff>122115</xdr:rowOff>
    </xdr:from>
    <xdr:to>
      <xdr:col>12</xdr:col>
      <xdr:colOff>781539</xdr:colOff>
      <xdr:row>40</xdr:row>
      <xdr:rowOff>439615</xdr:rowOff>
    </xdr:to>
    <xdr:sp macro="" textlink="">
      <xdr:nvSpPr>
        <xdr:cNvPr id="3" name="楕円 2">
          <a:extLst>
            <a:ext uri="{FF2B5EF4-FFF2-40B4-BE49-F238E27FC236}">
              <a16:creationId xmlns:a16="http://schemas.microsoft.com/office/drawing/2014/main" id="{00000000-0008-0000-0100-000003000000}"/>
            </a:ext>
          </a:extLst>
        </xdr:cNvPr>
        <xdr:cNvSpPr>
          <a:spLocks noChangeArrowheads="1"/>
        </xdr:cNvSpPr>
      </xdr:nvSpPr>
      <xdr:spPr bwMode="auto">
        <a:xfrm>
          <a:off x="9683751" y="12638942"/>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207596</xdr:colOff>
      <xdr:row>41</xdr:row>
      <xdr:rowOff>109903</xdr:rowOff>
    </xdr:from>
    <xdr:to>
      <xdr:col>12</xdr:col>
      <xdr:colOff>781538</xdr:colOff>
      <xdr:row>41</xdr:row>
      <xdr:rowOff>427403</xdr:rowOff>
    </xdr:to>
    <xdr:sp macro="" textlink="">
      <xdr:nvSpPr>
        <xdr:cNvPr id="4" name="楕円 3">
          <a:extLst>
            <a:ext uri="{FF2B5EF4-FFF2-40B4-BE49-F238E27FC236}">
              <a16:creationId xmlns:a16="http://schemas.microsoft.com/office/drawing/2014/main" id="{00000000-0008-0000-0100-000004000000}"/>
            </a:ext>
          </a:extLst>
        </xdr:cNvPr>
        <xdr:cNvSpPr>
          <a:spLocks noChangeArrowheads="1"/>
        </xdr:cNvSpPr>
      </xdr:nvSpPr>
      <xdr:spPr bwMode="auto">
        <a:xfrm>
          <a:off x="9683750" y="13139615"/>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207596</xdr:colOff>
      <xdr:row>42</xdr:row>
      <xdr:rowOff>109903</xdr:rowOff>
    </xdr:from>
    <xdr:to>
      <xdr:col>12</xdr:col>
      <xdr:colOff>781538</xdr:colOff>
      <xdr:row>42</xdr:row>
      <xdr:rowOff>427403</xdr:rowOff>
    </xdr:to>
    <xdr:sp macro="" textlink="">
      <xdr:nvSpPr>
        <xdr:cNvPr id="5" name="楕円 4">
          <a:extLst>
            <a:ext uri="{FF2B5EF4-FFF2-40B4-BE49-F238E27FC236}">
              <a16:creationId xmlns:a16="http://schemas.microsoft.com/office/drawing/2014/main" id="{00000000-0008-0000-0100-000005000000}"/>
            </a:ext>
          </a:extLst>
        </xdr:cNvPr>
        <xdr:cNvSpPr>
          <a:spLocks noChangeArrowheads="1"/>
        </xdr:cNvSpPr>
      </xdr:nvSpPr>
      <xdr:spPr bwMode="auto">
        <a:xfrm>
          <a:off x="9683750" y="13652499"/>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2</xdr:col>
      <xdr:colOff>1218315</xdr:colOff>
      <xdr:row>1</xdr:row>
      <xdr:rowOff>320010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 y="0"/>
          <a:ext cx="1683488"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03"/>
  <sheetViews>
    <sheetView tabSelected="1" view="pageBreakPreview" zoomScale="106" zoomScaleNormal="70" zoomScaleSheetLayoutView="106" workbookViewId="0"/>
  </sheetViews>
  <sheetFormatPr defaultRowHeight="19.5" x14ac:dyDescent="0.4"/>
  <cols>
    <col min="1" max="1" width="4.625" style="8" customWidth="1"/>
    <col min="2" max="2" width="11.5" style="8" customWidth="1"/>
    <col min="3" max="5" width="12.125" style="8" customWidth="1"/>
    <col min="6" max="6" width="16.125" style="8" customWidth="1"/>
    <col min="7" max="18" width="2.5" style="8" customWidth="1"/>
    <col min="19" max="20" width="12.125" style="8" customWidth="1"/>
    <col min="21" max="21" width="21.25" style="8" customWidth="1"/>
    <col min="22" max="257" width="9" style="1"/>
    <col min="258" max="258" width="11.375" style="1" customWidth="1"/>
    <col min="259" max="260" width="10.75" style="1" customWidth="1"/>
    <col min="261" max="262" width="11.375" style="1" customWidth="1"/>
    <col min="263" max="274" width="2.875" style="1" customWidth="1"/>
    <col min="275" max="275" width="11.375" style="1" customWidth="1"/>
    <col min="276" max="276" width="12.125" style="1" customWidth="1"/>
    <col min="277" max="277" width="13" style="1" customWidth="1"/>
    <col min="278" max="513" width="9" style="1"/>
    <col min="514" max="514" width="11.375" style="1" customWidth="1"/>
    <col min="515" max="516" width="10.75" style="1" customWidth="1"/>
    <col min="517" max="518" width="11.375" style="1" customWidth="1"/>
    <col min="519" max="530" width="2.875" style="1" customWidth="1"/>
    <col min="531" max="531" width="11.375" style="1" customWidth="1"/>
    <col min="532" max="532" width="12.125" style="1" customWidth="1"/>
    <col min="533" max="533" width="13" style="1" customWidth="1"/>
    <col min="534" max="769" width="9" style="1"/>
    <col min="770" max="770" width="11.375" style="1" customWidth="1"/>
    <col min="771" max="772" width="10.75" style="1" customWidth="1"/>
    <col min="773" max="774" width="11.375" style="1" customWidth="1"/>
    <col min="775" max="786" width="2.875" style="1" customWidth="1"/>
    <col min="787" max="787" width="11.375" style="1" customWidth="1"/>
    <col min="788" max="788" width="12.125" style="1" customWidth="1"/>
    <col min="789" max="789" width="13" style="1" customWidth="1"/>
    <col min="790" max="1025" width="9" style="1"/>
    <col min="1026" max="1026" width="11.375" style="1" customWidth="1"/>
    <col min="1027" max="1028" width="10.75" style="1" customWidth="1"/>
    <col min="1029" max="1030" width="11.375" style="1" customWidth="1"/>
    <col min="1031" max="1042" width="2.875" style="1" customWidth="1"/>
    <col min="1043" max="1043" width="11.375" style="1" customWidth="1"/>
    <col min="1044" max="1044" width="12.125" style="1" customWidth="1"/>
    <col min="1045" max="1045" width="13" style="1" customWidth="1"/>
    <col min="1046" max="1281" width="9" style="1"/>
    <col min="1282" max="1282" width="11.375" style="1" customWidth="1"/>
    <col min="1283" max="1284" width="10.75" style="1" customWidth="1"/>
    <col min="1285" max="1286" width="11.375" style="1" customWidth="1"/>
    <col min="1287" max="1298" width="2.875" style="1" customWidth="1"/>
    <col min="1299" max="1299" width="11.375" style="1" customWidth="1"/>
    <col min="1300" max="1300" width="12.125" style="1" customWidth="1"/>
    <col min="1301" max="1301" width="13" style="1" customWidth="1"/>
    <col min="1302" max="1537" width="9" style="1"/>
    <col min="1538" max="1538" width="11.375" style="1" customWidth="1"/>
    <col min="1539" max="1540" width="10.75" style="1" customWidth="1"/>
    <col min="1541" max="1542" width="11.375" style="1" customWidth="1"/>
    <col min="1543" max="1554" width="2.875" style="1" customWidth="1"/>
    <col min="1555" max="1555" width="11.375" style="1" customWidth="1"/>
    <col min="1556" max="1556" width="12.125" style="1" customWidth="1"/>
    <col min="1557" max="1557" width="13" style="1" customWidth="1"/>
    <col min="1558" max="1793" width="9" style="1"/>
    <col min="1794" max="1794" width="11.375" style="1" customWidth="1"/>
    <col min="1795" max="1796" width="10.75" style="1" customWidth="1"/>
    <col min="1797" max="1798" width="11.375" style="1" customWidth="1"/>
    <col min="1799" max="1810" width="2.875" style="1" customWidth="1"/>
    <col min="1811" max="1811" width="11.375" style="1" customWidth="1"/>
    <col min="1812" max="1812" width="12.125" style="1" customWidth="1"/>
    <col min="1813" max="1813" width="13" style="1" customWidth="1"/>
    <col min="1814" max="2049" width="9" style="1"/>
    <col min="2050" max="2050" width="11.375" style="1" customWidth="1"/>
    <col min="2051" max="2052" width="10.75" style="1" customWidth="1"/>
    <col min="2053" max="2054" width="11.375" style="1" customWidth="1"/>
    <col min="2055" max="2066" width="2.875" style="1" customWidth="1"/>
    <col min="2067" max="2067" width="11.375" style="1" customWidth="1"/>
    <col min="2068" max="2068" width="12.125" style="1" customWidth="1"/>
    <col min="2069" max="2069" width="13" style="1" customWidth="1"/>
    <col min="2070" max="2305" width="9" style="1"/>
    <col min="2306" max="2306" width="11.375" style="1" customWidth="1"/>
    <col min="2307" max="2308" width="10.75" style="1" customWidth="1"/>
    <col min="2309" max="2310" width="11.375" style="1" customWidth="1"/>
    <col min="2311" max="2322" width="2.875" style="1" customWidth="1"/>
    <col min="2323" max="2323" width="11.375" style="1" customWidth="1"/>
    <col min="2324" max="2324" width="12.125" style="1" customWidth="1"/>
    <col min="2325" max="2325" width="13" style="1" customWidth="1"/>
    <col min="2326" max="2561" width="9" style="1"/>
    <col min="2562" max="2562" width="11.375" style="1" customWidth="1"/>
    <col min="2563" max="2564" width="10.75" style="1" customWidth="1"/>
    <col min="2565" max="2566" width="11.375" style="1" customWidth="1"/>
    <col min="2567" max="2578" width="2.875" style="1" customWidth="1"/>
    <col min="2579" max="2579" width="11.375" style="1" customWidth="1"/>
    <col min="2580" max="2580" width="12.125" style="1" customWidth="1"/>
    <col min="2581" max="2581" width="13" style="1" customWidth="1"/>
    <col min="2582" max="2817" width="9" style="1"/>
    <col min="2818" max="2818" width="11.375" style="1" customWidth="1"/>
    <col min="2819" max="2820" width="10.75" style="1" customWidth="1"/>
    <col min="2821" max="2822" width="11.375" style="1" customWidth="1"/>
    <col min="2823" max="2834" width="2.875" style="1" customWidth="1"/>
    <col min="2835" max="2835" width="11.375" style="1" customWidth="1"/>
    <col min="2836" max="2836" width="12.125" style="1" customWidth="1"/>
    <col min="2837" max="2837" width="13" style="1" customWidth="1"/>
    <col min="2838" max="3073" width="9" style="1"/>
    <col min="3074" max="3074" width="11.375" style="1" customWidth="1"/>
    <col min="3075" max="3076" width="10.75" style="1" customWidth="1"/>
    <col min="3077" max="3078" width="11.375" style="1" customWidth="1"/>
    <col min="3079" max="3090" width="2.875" style="1" customWidth="1"/>
    <col min="3091" max="3091" width="11.375" style="1" customWidth="1"/>
    <col min="3092" max="3092" width="12.125" style="1" customWidth="1"/>
    <col min="3093" max="3093" width="13" style="1" customWidth="1"/>
    <col min="3094" max="3329" width="9" style="1"/>
    <col min="3330" max="3330" width="11.375" style="1" customWidth="1"/>
    <col min="3331" max="3332" width="10.75" style="1" customWidth="1"/>
    <col min="3333" max="3334" width="11.375" style="1" customWidth="1"/>
    <col min="3335" max="3346" width="2.875" style="1" customWidth="1"/>
    <col min="3347" max="3347" width="11.375" style="1" customWidth="1"/>
    <col min="3348" max="3348" width="12.125" style="1" customWidth="1"/>
    <col min="3349" max="3349" width="13" style="1" customWidth="1"/>
    <col min="3350" max="3585" width="9" style="1"/>
    <col min="3586" max="3586" width="11.375" style="1" customWidth="1"/>
    <col min="3587" max="3588" width="10.75" style="1" customWidth="1"/>
    <col min="3589" max="3590" width="11.375" style="1" customWidth="1"/>
    <col min="3591" max="3602" width="2.875" style="1" customWidth="1"/>
    <col min="3603" max="3603" width="11.375" style="1" customWidth="1"/>
    <col min="3604" max="3604" width="12.125" style="1" customWidth="1"/>
    <col min="3605" max="3605" width="13" style="1" customWidth="1"/>
    <col min="3606" max="3841" width="9" style="1"/>
    <col min="3842" max="3842" width="11.375" style="1" customWidth="1"/>
    <col min="3843" max="3844" width="10.75" style="1" customWidth="1"/>
    <col min="3845" max="3846" width="11.375" style="1" customWidth="1"/>
    <col min="3847" max="3858" width="2.875" style="1" customWidth="1"/>
    <col min="3859" max="3859" width="11.375" style="1" customWidth="1"/>
    <col min="3860" max="3860" width="12.125" style="1" customWidth="1"/>
    <col min="3861" max="3861" width="13" style="1" customWidth="1"/>
    <col min="3862" max="4097" width="9" style="1"/>
    <col min="4098" max="4098" width="11.375" style="1" customWidth="1"/>
    <col min="4099" max="4100" width="10.75" style="1" customWidth="1"/>
    <col min="4101" max="4102" width="11.375" style="1" customWidth="1"/>
    <col min="4103" max="4114" width="2.875" style="1" customWidth="1"/>
    <col min="4115" max="4115" width="11.375" style="1" customWidth="1"/>
    <col min="4116" max="4116" width="12.125" style="1" customWidth="1"/>
    <col min="4117" max="4117" width="13" style="1" customWidth="1"/>
    <col min="4118" max="4353" width="9" style="1"/>
    <col min="4354" max="4354" width="11.375" style="1" customWidth="1"/>
    <col min="4355" max="4356" width="10.75" style="1" customWidth="1"/>
    <col min="4357" max="4358" width="11.375" style="1" customWidth="1"/>
    <col min="4359" max="4370" width="2.875" style="1" customWidth="1"/>
    <col min="4371" max="4371" width="11.375" style="1" customWidth="1"/>
    <col min="4372" max="4372" width="12.125" style="1" customWidth="1"/>
    <col min="4373" max="4373" width="13" style="1" customWidth="1"/>
    <col min="4374" max="4609" width="9" style="1"/>
    <col min="4610" max="4610" width="11.375" style="1" customWidth="1"/>
    <col min="4611" max="4612" width="10.75" style="1" customWidth="1"/>
    <col min="4613" max="4614" width="11.375" style="1" customWidth="1"/>
    <col min="4615" max="4626" width="2.875" style="1" customWidth="1"/>
    <col min="4627" max="4627" width="11.375" style="1" customWidth="1"/>
    <col min="4628" max="4628" width="12.125" style="1" customWidth="1"/>
    <col min="4629" max="4629" width="13" style="1" customWidth="1"/>
    <col min="4630" max="4865" width="9" style="1"/>
    <col min="4866" max="4866" width="11.375" style="1" customWidth="1"/>
    <col min="4867" max="4868" width="10.75" style="1" customWidth="1"/>
    <col min="4869" max="4870" width="11.375" style="1" customWidth="1"/>
    <col min="4871" max="4882" width="2.875" style="1" customWidth="1"/>
    <col min="4883" max="4883" width="11.375" style="1" customWidth="1"/>
    <col min="4884" max="4884" width="12.125" style="1" customWidth="1"/>
    <col min="4885" max="4885" width="13" style="1" customWidth="1"/>
    <col min="4886" max="5121" width="9" style="1"/>
    <col min="5122" max="5122" width="11.375" style="1" customWidth="1"/>
    <col min="5123" max="5124" width="10.75" style="1" customWidth="1"/>
    <col min="5125" max="5126" width="11.375" style="1" customWidth="1"/>
    <col min="5127" max="5138" width="2.875" style="1" customWidth="1"/>
    <col min="5139" max="5139" width="11.375" style="1" customWidth="1"/>
    <col min="5140" max="5140" width="12.125" style="1" customWidth="1"/>
    <col min="5141" max="5141" width="13" style="1" customWidth="1"/>
    <col min="5142" max="5377" width="9" style="1"/>
    <col min="5378" max="5378" width="11.375" style="1" customWidth="1"/>
    <col min="5379" max="5380" width="10.75" style="1" customWidth="1"/>
    <col min="5381" max="5382" width="11.375" style="1" customWidth="1"/>
    <col min="5383" max="5394" width="2.875" style="1" customWidth="1"/>
    <col min="5395" max="5395" width="11.375" style="1" customWidth="1"/>
    <col min="5396" max="5396" width="12.125" style="1" customWidth="1"/>
    <col min="5397" max="5397" width="13" style="1" customWidth="1"/>
    <col min="5398" max="5633" width="9" style="1"/>
    <col min="5634" max="5634" width="11.375" style="1" customWidth="1"/>
    <col min="5635" max="5636" width="10.75" style="1" customWidth="1"/>
    <col min="5637" max="5638" width="11.375" style="1" customWidth="1"/>
    <col min="5639" max="5650" width="2.875" style="1" customWidth="1"/>
    <col min="5651" max="5651" width="11.375" style="1" customWidth="1"/>
    <col min="5652" max="5652" width="12.125" style="1" customWidth="1"/>
    <col min="5653" max="5653" width="13" style="1" customWidth="1"/>
    <col min="5654" max="5889" width="9" style="1"/>
    <col min="5890" max="5890" width="11.375" style="1" customWidth="1"/>
    <col min="5891" max="5892" width="10.75" style="1" customWidth="1"/>
    <col min="5893" max="5894" width="11.375" style="1" customWidth="1"/>
    <col min="5895" max="5906" width="2.875" style="1" customWidth="1"/>
    <col min="5907" max="5907" width="11.375" style="1" customWidth="1"/>
    <col min="5908" max="5908" width="12.125" style="1" customWidth="1"/>
    <col min="5909" max="5909" width="13" style="1" customWidth="1"/>
    <col min="5910" max="6145" width="9" style="1"/>
    <col min="6146" max="6146" width="11.375" style="1" customWidth="1"/>
    <col min="6147" max="6148" width="10.75" style="1" customWidth="1"/>
    <col min="6149" max="6150" width="11.375" style="1" customWidth="1"/>
    <col min="6151" max="6162" width="2.875" style="1" customWidth="1"/>
    <col min="6163" max="6163" width="11.375" style="1" customWidth="1"/>
    <col min="6164" max="6164" width="12.125" style="1" customWidth="1"/>
    <col min="6165" max="6165" width="13" style="1" customWidth="1"/>
    <col min="6166" max="6401" width="9" style="1"/>
    <col min="6402" max="6402" width="11.375" style="1" customWidth="1"/>
    <col min="6403" max="6404" width="10.75" style="1" customWidth="1"/>
    <col min="6405" max="6406" width="11.375" style="1" customWidth="1"/>
    <col min="6407" max="6418" width="2.875" style="1" customWidth="1"/>
    <col min="6419" max="6419" width="11.375" style="1" customWidth="1"/>
    <col min="6420" max="6420" width="12.125" style="1" customWidth="1"/>
    <col min="6421" max="6421" width="13" style="1" customWidth="1"/>
    <col min="6422" max="6657" width="9" style="1"/>
    <col min="6658" max="6658" width="11.375" style="1" customWidth="1"/>
    <col min="6659" max="6660" width="10.75" style="1" customWidth="1"/>
    <col min="6661" max="6662" width="11.375" style="1" customWidth="1"/>
    <col min="6663" max="6674" width="2.875" style="1" customWidth="1"/>
    <col min="6675" max="6675" width="11.375" style="1" customWidth="1"/>
    <col min="6676" max="6676" width="12.125" style="1" customWidth="1"/>
    <col min="6677" max="6677" width="13" style="1" customWidth="1"/>
    <col min="6678" max="6913" width="9" style="1"/>
    <col min="6914" max="6914" width="11.375" style="1" customWidth="1"/>
    <col min="6915" max="6916" width="10.75" style="1" customWidth="1"/>
    <col min="6917" max="6918" width="11.375" style="1" customWidth="1"/>
    <col min="6919" max="6930" width="2.875" style="1" customWidth="1"/>
    <col min="6931" max="6931" width="11.375" style="1" customWidth="1"/>
    <col min="6932" max="6932" width="12.125" style="1" customWidth="1"/>
    <col min="6933" max="6933" width="13" style="1" customWidth="1"/>
    <col min="6934" max="7169" width="9" style="1"/>
    <col min="7170" max="7170" width="11.375" style="1" customWidth="1"/>
    <col min="7171" max="7172" width="10.75" style="1" customWidth="1"/>
    <col min="7173" max="7174" width="11.375" style="1" customWidth="1"/>
    <col min="7175" max="7186" width="2.875" style="1" customWidth="1"/>
    <col min="7187" max="7187" width="11.375" style="1" customWidth="1"/>
    <col min="7188" max="7188" width="12.125" style="1" customWidth="1"/>
    <col min="7189" max="7189" width="13" style="1" customWidth="1"/>
    <col min="7190" max="7425" width="9" style="1"/>
    <col min="7426" max="7426" width="11.375" style="1" customWidth="1"/>
    <col min="7427" max="7428" width="10.75" style="1" customWidth="1"/>
    <col min="7429" max="7430" width="11.375" style="1" customWidth="1"/>
    <col min="7431" max="7442" width="2.875" style="1" customWidth="1"/>
    <col min="7443" max="7443" width="11.375" style="1" customWidth="1"/>
    <col min="7444" max="7444" width="12.125" style="1" customWidth="1"/>
    <col min="7445" max="7445" width="13" style="1" customWidth="1"/>
    <col min="7446" max="7681" width="9" style="1"/>
    <col min="7682" max="7682" width="11.375" style="1" customWidth="1"/>
    <col min="7683" max="7684" width="10.75" style="1" customWidth="1"/>
    <col min="7685" max="7686" width="11.375" style="1" customWidth="1"/>
    <col min="7687" max="7698" width="2.875" style="1" customWidth="1"/>
    <col min="7699" max="7699" width="11.375" style="1" customWidth="1"/>
    <col min="7700" max="7700" width="12.125" style="1" customWidth="1"/>
    <col min="7701" max="7701" width="13" style="1" customWidth="1"/>
    <col min="7702" max="7937" width="9" style="1"/>
    <col min="7938" max="7938" width="11.375" style="1" customWidth="1"/>
    <col min="7939" max="7940" width="10.75" style="1" customWidth="1"/>
    <col min="7941" max="7942" width="11.375" style="1" customWidth="1"/>
    <col min="7943" max="7954" width="2.875" style="1" customWidth="1"/>
    <col min="7955" max="7955" width="11.375" style="1" customWidth="1"/>
    <col min="7956" max="7956" width="12.125" style="1" customWidth="1"/>
    <col min="7957" max="7957" width="13" style="1" customWidth="1"/>
    <col min="7958" max="8193" width="9" style="1"/>
    <col min="8194" max="8194" width="11.375" style="1" customWidth="1"/>
    <col min="8195" max="8196" width="10.75" style="1" customWidth="1"/>
    <col min="8197" max="8198" width="11.375" style="1" customWidth="1"/>
    <col min="8199" max="8210" width="2.875" style="1" customWidth="1"/>
    <col min="8211" max="8211" width="11.375" style="1" customWidth="1"/>
    <col min="8212" max="8212" width="12.125" style="1" customWidth="1"/>
    <col min="8213" max="8213" width="13" style="1" customWidth="1"/>
    <col min="8214" max="8449" width="9" style="1"/>
    <col min="8450" max="8450" width="11.375" style="1" customWidth="1"/>
    <col min="8451" max="8452" width="10.75" style="1" customWidth="1"/>
    <col min="8453" max="8454" width="11.375" style="1" customWidth="1"/>
    <col min="8455" max="8466" width="2.875" style="1" customWidth="1"/>
    <col min="8467" max="8467" width="11.375" style="1" customWidth="1"/>
    <col min="8468" max="8468" width="12.125" style="1" customWidth="1"/>
    <col min="8469" max="8469" width="13" style="1" customWidth="1"/>
    <col min="8470" max="8705" width="9" style="1"/>
    <col min="8706" max="8706" width="11.375" style="1" customWidth="1"/>
    <col min="8707" max="8708" width="10.75" style="1" customWidth="1"/>
    <col min="8709" max="8710" width="11.375" style="1" customWidth="1"/>
    <col min="8711" max="8722" width="2.875" style="1" customWidth="1"/>
    <col min="8723" max="8723" width="11.375" style="1" customWidth="1"/>
    <col min="8724" max="8724" width="12.125" style="1" customWidth="1"/>
    <col min="8725" max="8725" width="13" style="1" customWidth="1"/>
    <col min="8726" max="8961" width="9" style="1"/>
    <col min="8962" max="8962" width="11.375" style="1" customWidth="1"/>
    <col min="8963" max="8964" width="10.75" style="1" customWidth="1"/>
    <col min="8965" max="8966" width="11.375" style="1" customWidth="1"/>
    <col min="8967" max="8978" width="2.875" style="1" customWidth="1"/>
    <col min="8979" max="8979" width="11.375" style="1" customWidth="1"/>
    <col min="8980" max="8980" width="12.125" style="1" customWidth="1"/>
    <col min="8981" max="8981" width="13" style="1" customWidth="1"/>
    <col min="8982" max="9217" width="9" style="1"/>
    <col min="9218" max="9218" width="11.375" style="1" customWidth="1"/>
    <col min="9219" max="9220" width="10.75" style="1" customWidth="1"/>
    <col min="9221" max="9222" width="11.375" style="1" customWidth="1"/>
    <col min="9223" max="9234" width="2.875" style="1" customWidth="1"/>
    <col min="9235" max="9235" width="11.375" style="1" customWidth="1"/>
    <col min="9236" max="9236" width="12.125" style="1" customWidth="1"/>
    <col min="9237" max="9237" width="13" style="1" customWidth="1"/>
    <col min="9238" max="9473" width="9" style="1"/>
    <col min="9474" max="9474" width="11.375" style="1" customWidth="1"/>
    <col min="9475" max="9476" width="10.75" style="1" customWidth="1"/>
    <col min="9477" max="9478" width="11.375" style="1" customWidth="1"/>
    <col min="9479" max="9490" width="2.875" style="1" customWidth="1"/>
    <col min="9491" max="9491" width="11.375" style="1" customWidth="1"/>
    <col min="9492" max="9492" width="12.125" style="1" customWidth="1"/>
    <col min="9493" max="9493" width="13" style="1" customWidth="1"/>
    <col min="9494" max="9729" width="9" style="1"/>
    <col min="9730" max="9730" width="11.375" style="1" customWidth="1"/>
    <col min="9731" max="9732" width="10.75" style="1" customWidth="1"/>
    <col min="9733" max="9734" width="11.375" style="1" customWidth="1"/>
    <col min="9735" max="9746" width="2.875" style="1" customWidth="1"/>
    <col min="9747" max="9747" width="11.375" style="1" customWidth="1"/>
    <col min="9748" max="9748" width="12.125" style="1" customWidth="1"/>
    <col min="9749" max="9749" width="13" style="1" customWidth="1"/>
    <col min="9750" max="9985" width="9" style="1"/>
    <col min="9986" max="9986" width="11.375" style="1" customWidth="1"/>
    <col min="9987" max="9988" width="10.75" style="1" customWidth="1"/>
    <col min="9989" max="9990" width="11.375" style="1" customWidth="1"/>
    <col min="9991" max="10002" width="2.875" style="1" customWidth="1"/>
    <col min="10003" max="10003" width="11.375" style="1" customWidth="1"/>
    <col min="10004" max="10004" width="12.125" style="1" customWidth="1"/>
    <col min="10005" max="10005" width="13" style="1" customWidth="1"/>
    <col min="10006" max="10241" width="9" style="1"/>
    <col min="10242" max="10242" width="11.375" style="1" customWidth="1"/>
    <col min="10243" max="10244" width="10.75" style="1" customWidth="1"/>
    <col min="10245" max="10246" width="11.375" style="1" customWidth="1"/>
    <col min="10247" max="10258" width="2.875" style="1" customWidth="1"/>
    <col min="10259" max="10259" width="11.375" style="1" customWidth="1"/>
    <col min="10260" max="10260" width="12.125" style="1" customWidth="1"/>
    <col min="10261" max="10261" width="13" style="1" customWidth="1"/>
    <col min="10262" max="10497" width="9" style="1"/>
    <col min="10498" max="10498" width="11.375" style="1" customWidth="1"/>
    <col min="10499" max="10500" width="10.75" style="1" customWidth="1"/>
    <col min="10501" max="10502" width="11.375" style="1" customWidth="1"/>
    <col min="10503" max="10514" width="2.875" style="1" customWidth="1"/>
    <col min="10515" max="10515" width="11.375" style="1" customWidth="1"/>
    <col min="10516" max="10516" width="12.125" style="1" customWidth="1"/>
    <col min="10517" max="10517" width="13" style="1" customWidth="1"/>
    <col min="10518" max="10753" width="9" style="1"/>
    <col min="10754" max="10754" width="11.375" style="1" customWidth="1"/>
    <col min="10755" max="10756" width="10.75" style="1" customWidth="1"/>
    <col min="10757" max="10758" width="11.375" style="1" customWidth="1"/>
    <col min="10759" max="10770" width="2.875" style="1" customWidth="1"/>
    <col min="10771" max="10771" width="11.375" style="1" customWidth="1"/>
    <col min="10772" max="10772" width="12.125" style="1" customWidth="1"/>
    <col min="10773" max="10773" width="13" style="1" customWidth="1"/>
    <col min="10774" max="11009" width="9" style="1"/>
    <col min="11010" max="11010" width="11.375" style="1" customWidth="1"/>
    <col min="11011" max="11012" width="10.75" style="1" customWidth="1"/>
    <col min="11013" max="11014" width="11.375" style="1" customWidth="1"/>
    <col min="11015" max="11026" width="2.875" style="1" customWidth="1"/>
    <col min="11027" max="11027" width="11.375" style="1" customWidth="1"/>
    <col min="11028" max="11028" width="12.125" style="1" customWidth="1"/>
    <col min="11029" max="11029" width="13" style="1" customWidth="1"/>
    <col min="11030" max="11265" width="9" style="1"/>
    <col min="11266" max="11266" width="11.375" style="1" customWidth="1"/>
    <col min="11267" max="11268" width="10.75" style="1" customWidth="1"/>
    <col min="11269" max="11270" width="11.375" style="1" customWidth="1"/>
    <col min="11271" max="11282" width="2.875" style="1" customWidth="1"/>
    <col min="11283" max="11283" width="11.375" style="1" customWidth="1"/>
    <col min="11284" max="11284" width="12.125" style="1" customWidth="1"/>
    <col min="11285" max="11285" width="13" style="1" customWidth="1"/>
    <col min="11286" max="11521" width="9" style="1"/>
    <col min="11522" max="11522" width="11.375" style="1" customWidth="1"/>
    <col min="11523" max="11524" width="10.75" style="1" customWidth="1"/>
    <col min="11525" max="11526" width="11.375" style="1" customWidth="1"/>
    <col min="11527" max="11538" width="2.875" style="1" customWidth="1"/>
    <col min="11539" max="11539" width="11.375" style="1" customWidth="1"/>
    <col min="11540" max="11540" width="12.125" style="1" customWidth="1"/>
    <col min="11541" max="11541" width="13" style="1" customWidth="1"/>
    <col min="11542" max="11777" width="9" style="1"/>
    <col min="11778" max="11778" width="11.375" style="1" customWidth="1"/>
    <col min="11779" max="11780" width="10.75" style="1" customWidth="1"/>
    <col min="11781" max="11782" width="11.375" style="1" customWidth="1"/>
    <col min="11783" max="11794" width="2.875" style="1" customWidth="1"/>
    <col min="11795" max="11795" width="11.375" style="1" customWidth="1"/>
    <col min="11796" max="11796" width="12.125" style="1" customWidth="1"/>
    <col min="11797" max="11797" width="13" style="1" customWidth="1"/>
    <col min="11798" max="12033" width="9" style="1"/>
    <col min="12034" max="12034" width="11.375" style="1" customWidth="1"/>
    <col min="12035" max="12036" width="10.75" style="1" customWidth="1"/>
    <col min="12037" max="12038" width="11.375" style="1" customWidth="1"/>
    <col min="12039" max="12050" width="2.875" style="1" customWidth="1"/>
    <col min="12051" max="12051" width="11.375" style="1" customWidth="1"/>
    <col min="12052" max="12052" width="12.125" style="1" customWidth="1"/>
    <col min="12053" max="12053" width="13" style="1" customWidth="1"/>
    <col min="12054" max="12289" width="9" style="1"/>
    <col min="12290" max="12290" width="11.375" style="1" customWidth="1"/>
    <col min="12291" max="12292" width="10.75" style="1" customWidth="1"/>
    <col min="12293" max="12294" width="11.375" style="1" customWidth="1"/>
    <col min="12295" max="12306" width="2.875" style="1" customWidth="1"/>
    <col min="12307" max="12307" width="11.375" style="1" customWidth="1"/>
    <col min="12308" max="12308" width="12.125" style="1" customWidth="1"/>
    <col min="12309" max="12309" width="13" style="1" customWidth="1"/>
    <col min="12310" max="12545" width="9" style="1"/>
    <col min="12546" max="12546" width="11.375" style="1" customWidth="1"/>
    <col min="12547" max="12548" width="10.75" style="1" customWidth="1"/>
    <col min="12549" max="12550" width="11.375" style="1" customWidth="1"/>
    <col min="12551" max="12562" width="2.875" style="1" customWidth="1"/>
    <col min="12563" max="12563" width="11.375" style="1" customWidth="1"/>
    <col min="12564" max="12564" width="12.125" style="1" customWidth="1"/>
    <col min="12565" max="12565" width="13" style="1" customWidth="1"/>
    <col min="12566" max="12801" width="9" style="1"/>
    <col min="12802" max="12802" width="11.375" style="1" customWidth="1"/>
    <col min="12803" max="12804" width="10.75" style="1" customWidth="1"/>
    <col min="12805" max="12806" width="11.375" style="1" customWidth="1"/>
    <col min="12807" max="12818" width="2.875" style="1" customWidth="1"/>
    <col min="12819" max="12819" width="11.375" style="1" customWidth="1"/>
    <col min="12820" max="12820" width="12.125" style="1" customWidth="1"/>
    <col min="12821" max="12821" width="13" style="1" customWidth="1"/>
    <col min="12822" max="13057" width="9" style="1"/>
    <col min="13058" max="13058" width="11.375" style="1" customWidth="1"/>
    <col min="13059" max="13060" width="10.75" style="1" customWidth="1"/>
    <col min="13061" max="13062" width="11.375" style="1" customWidth="1"/>
    <col min="13063" max="13074" width="2.875" style="1" customWidth="1"/>
    <col min="13075" max="13075" width="11.375" style="1" customWidth="1"/>
    <col min="13076" max="13076" width="12.125" style="1" customWidth="1"/>
    <col min="13077" max="13077" width="13" style="1" customWidth="1"/>
    <col min="13078" max="13313" width="9" style="1"/>
    <col min="13314" max="13314" width="11.375" style="1" customWidth="1"/>
    <col min="13315" max="13316" width="10.75" style="1" customWidth="1"/>
    <col min="13317" max="13318" width="11.375" style="1" customWidth="1"/>
    <col min="13319" max="13330" width="2.875" style="1" customWidth="1"/>
    <col min="13331" max="13331" width="11.375" style="1" customWidth="1"/>
    <col min="13332" max="13332" width="12.125" style="1" customWidth="1"/>
    <col min="13333" max="13333" width="13" style="1" customWidth="1"/>
    <col min="13334" max="13569" width="9" style="1"/>
    <col min="13570" max="13570" width="11.375" style="1" customWidth="1"/>
    <col min="13571" max="13572" width="10.75" style="1" customWidth="1"/>
    <col min="13573" max="13574" width="11.375" style="1" customWidth="1"/>
    <col min="13575" max="13586" width="2.875" style="1" customWidth="1"/>
    <col min="13587" max="13587" width="11.375" style="1" customWidth="1"/>
    <col min="13588" max="13588" width="12.125" style="1" customWidth="1"/>
    <col min="13589" max="13589" width="13" style="1" customWidth="1"/>
    <col min="13590" max="13825" width="9" style="1"/>
    <col min="13826" max="13826" width="11.375" style="1" customWidth="1"/>
    <col min="13827" max="13828" width="10.75" style="1" customWidth="1"/>
    <col min="13829" max="13830" width="11.375" style="1" customWidth="1"/>
    <col min="13831" max="13842" width="2.875" style="1" customWidth="1"/>
    <col min="13843" max="13843" width="11.375" style="1" customWidth="1"/>
    <col min="13844" max="13844" width="12.125" style="1" customWidth="1"/>
    <col min="13845" max="13845" width="13" style="1" customWidth="1"/>
    <col min="13846" max="14081" width="9" style="1"/>
    <col min="14082" max="14082" width="11.375" style="1" customWidth="1"/>
    <col min="14083" max="14084" width="10.75" style="1" customWidth="1"/>
    <col min="14085" max="14086" width="11.375" style="1" customWidth="1"/>
    <col min="14087" max="14098" width="2.875" style="1" customWidth="1"/>
    <col min="14099" max="14099" width="11.375" style="1" customWidth="1"/>
    <col min="14100" max="14100" width="12.125" style="1" customWidth="1"/>
    <col min="14101" max="14101" width="13" style="1" customWidth="1"/>
    <col min="14102" max="14337" width="9" style="1"/>
    <col min="14338" max="14338" width="11.375" style="1" customWidth="1"/>
    <col min="14339" max="14340" width="10.75" style="1" customWidth="1"/>
    <col min="14341" max="14342" width="11.375" style="1" customWidth="1"/>
    <col min="14343" max="14354" width="2.875" style="1" customWidth="1"/>
    <col min="14355" max="14355" width="11.375" style="1" customWidth="1"/>
    <col min="14356" max="14356" width="12.125" style="1" customWidth="1"/>
    <col min="14357" max="14357" width="13" style="1" customWidth="1"/>
    <col min="14358" max="14593" width="9" style="1"/>
    <col min="14594" max="14594" width="11.375" style="1" customWidth="1"/>
    <col min="14595" max="14596" width="10.75" style="1" customWidth="1"/>
    <col min="14597" max="14598" width="11.375" style="1" customWidth="1"/>
    <col min="14599" max="14610" width="2.875" style="1" customWidth="1"/>
    <col min="14611" max="14611" width="11.375" style="1" customWidth="1"/>
    <col min="14612" max="14612" width="12.125" style="1" customWidth="1"/>
    <col min="14613" max="14613" width="13" style="1" customWidth="1"/>
    <col min="14614" max="14849" width="9" style="1"/>
    <col min="14850" max="14850" width="11.375" style="1" customWidth="1"/>
    <col min="14851" max="14852" width="10.75" style="1" customWidth="1"/>
    <col min="14853" max="14854" width="11.375" style="1" customWidth="1"/>
    <col min="14855" max="14866" width="2.875" style="1" customWidth="1"/>
    <col min="14867" max="14867" width="11.375" style="1" customWidth="1"/>
    <col min="14868" max="14868" width="12.125" style="1" customWidth="1"/>
    <col min="14869" max="14869" width="13" style="1" customWidth="1"/>
    <col min="14870" max="15105" width="9" style="1"/>
    <col min="15106" max="15106" width="11.375" style="1" customWidth="1"/>
    <col min="15107" max="15108" width="10.75" style="1" customWidth="1"/>
    <col min="15109" max="15110" width="11.375" style="1" customWidth="1"/>
    <col min="15111" max="15122" width="2.875" style="1" customWidth="1"/>
    <col min="15123" max="15123" width="11.375" style="1" customWidth="1"/>
    <col min="15124" max="15124" width="12.125" style="1" customWidth="1"/>
    <col min="15125" max="15125" width="13" style="1" customWidth="1"/>
    <col min="15126" max="15361" width="9" style="1"/>
    <col min="15362" max="15362" width="11.375" style="1" customWidth="1"/>
    <col min="15363" max="15364" width="10.75" style="1" customWidth="1"/>
    <col min="15365" max="15366" width="11.375" style="1" customWidth="1"/>
    <col min="15367" max="15378" width="2.875" style="1" customWidth="1"/>
    <col min="15379" max="15379" width="11.375" style="1" customWidth="1"/>
    <col min="15380" max="15380" width="12.125" style="1" customWidth="1"/>
    <col min="15381" max="15381" width="13" style="1" customWidth="1"/>
    <col min="15382" max="15617" width="9" style="1"/>
    <col min="15618" max="15618" width="11.375" style="1" customWidth="1"/>
    <col min="15619" max="15620" width="10.75" style="1" customWidth="1"/>
    <col min="15621" max="15622" width="11.375" style="1" customWidth="1"/>
    <col min="15623" max="15634" width="2.875" style="1" customWidth="1"/>
    <col min="15635" max="15635" width="11.375" style="1" customWidth="1"/>
    <col min="15636" max="15636" width="12.125" style="1" customWidth="1"/>
    <col min="15637" max="15637" width="13" style="1" customWidth="1"/>
    <col min="15638" max="15873" width="9" style="1"/>
    <col min="15874" max="15874" width="11.375" style="1" customWidth="1"/>
    <col min="15875" max="15876" width="10.75" style="1" customWidth="1"/>
    <col min="15877" max="15878" width="11.375" style="1" customWidth="1"/>
    <col min="15879" max="15890" width="2.875" style="1" customWidth="1"/>
    <col min="15891" max="15891" width="11.375" style="1" customWidth="1"/>
    <col min="15892" max="15892" width="12.125" style="1" customWidth="1"/>
    <col min="15893" max="15893" width="13" style="1" customWidth="1"/>
    <col min="15894" max="16129" width="9" style="1"/>
    <col min="16130" max="16130" width="11.375" style="1" customWidth="1"/>
    <col min="16131" max="16132" width="10.75" style="1" customWidth="1"/>
    <col min="16133" max="16134" width="11.375" style="1" customWidth="1"/>
    <col min="16135" max="16146" width="2.875" style="1" customWidth="1"/>
    <col min="16147" max="16147" width="11.375" style="1" customWidth="1"/>
    <col min="16148" max="16148" width="12.125" style="1" customWidth="1"/>
    <col min="16149" max="16149" width="13" style="1" customWidth="1"/>
    <col min="16150" max="16384" width="9" style="1"/>
  </cols>
  <sheetData>
    <row r="1" spans="1:27" ht="25.5" x14ac:dyDescent="0.4">
      <c r="U1" s="69" t="s">
        <v>0</v>
      </c>
    </row>
    <row r="2" spans="1:27" x14ac:dyDescent="0.4">
      <c r="U2" s="9"/>
    </row>
    <row r="3" spans="1:27" x14ac:dyDescent="0.4">
      <c r="T3" s="238" t="s">
        <v>1</v>
      </c>
      <c r="U3" s="238"/>
    </row>
    <row r="4" spans="1:27" ht="26.25" customHeight="1" x14ac:dyDescent="0.4">
      <c r="A4" s="166" t="s">
        <v>2</v>
      </c>
      <c r="B4" s="166"/>
      <c r="C4" s="166"/>
      <c r="D4" s="166"/>
      <c r="E4" s="166"/>
      <c r="F4" s="166"/>
      <c r="G4" s="166"/>
      <c r="H4" s="166"/>
      <c r="I4" s="166"/>
      <c r="J4" s="166"/>
      <c r="K4" s="166"/>
      <c r="L4" s="166"/>
      <c r="M4" s="166"/>
      <c r="N4" s="166"/>
      <c r="O4" s="166"/>
      <c r="P4" s="166"/>
      <c r="Q4" s="166"/>
      <c r="R4" s="166"/>
      <c r="S4" s="166"/>
      <c r="T4" s="166"/>
      <c r="U4" s="166"/>
      <c r="W4" s="3"/>
      <c r="X4" s="2"/>
    </row>
    <row r="5" spans="1:27" ht="13.5" customHeight="1" x14ac:dyDescent="0.4">
      <c r="E5" s="10"/>
      <c r="Y5" s="2"/>
    </row>
    <row r="6" spans="1:27" ht="21" customHeight="1" thickBot="1" x14ac:dyDescent="0.45">
      <c r="A6" s="8" t="s">
        <v>3</v>
      </c>
    </row>
    <row r="7" spans="1:27" ht="38.25" customHeight="1" x14ac:dyDescent="0.4">
      <c r="A7" s="251" t="s">
        <v>4</v>
      </c>
      <c r="B7" s="245"/>
      <c r="C7" s="167" t="s">
        <v>192</v>
      </c>
      <c r="D7" s="168"/>
      <c r="E7" s="11" t="s">
        <v>5</v>
      </c>
      <c r="F7" s="12" t="s">
        <v>6</v>
      </c>
      <c r="G7" s="167" t="s">
        <v>193</v>
      </c>
      <c r="H7" s="168"/>
      <c r="I7" s="168"/>
      <c r="J7" s="168"/>
      <c r="K7" s="168"/>
      <c r="L7" s="168"/>
      <c r="M7" s="168"/>
      <c r="N7" s="168"/>
      <c r="O7" s="168"/>
      <c r="P7" s="168"/>
      <c r="Q7" s="168"/>
      <c r="R7" s="169"/>
      <c r="S7" s="71" t="s">
        <v>7</v>
      </c>
      <c r="T7" s="167" t="s">
        <v>194</v>
      </c>
      <c r="U7" s="170"/>
      <c r="V7" s="3"/>
      <c r="Z7" s="3"/>
      <c r="AA7" s="3"/>
    </row>
    <row r="8" spans="1:27" ht="38.25" customHeight="1" thickBot="1" x14ac:dyDescent="0.45">
      <c r="A8" s="252" t="s">
        <v>8</v>
      </c>
      <c r="B8" s="253"/>
      <c r="C8" s="173" t="s">
        <v>191</v>
      </c>
      <c r="D8" s="174"/>
      <c r="E8" s="174"/>
      <c r="F8" s="174"/>
      <c r="G8" s="174"/>
      <c r="H8" s="174"/>
      <c r="I8" s="174"/>
      <c r="J8" s="174"/>
      <c r="K8" s="174"/>
      <c r="L8" s="174"/>
      <c r="M8" s="174"/>
      <c r="N8" s="174"/>
      <c r="O8" s="174"/>
      <c r="P8" s="174"/>
      <c r="Q8" s="174"/>
      <c r="R8" s="175"/>
      <c r="S8" s="13" t="s">
        <v>10</v>
      </c>
      <c r="T8" s="171" t="s">
        <v>195</v>
      </c>
      <c r="U8" s="172"/>
      <c r="V8" s="3"/>
      <c r="AA8" s="3"/>
    </row>
    <row r="9" spans="1:27" ht="13.5" customHeight="1" x14ac:dyDescent="0.4"/>
    <row r="10" spans="1:27" ht="21" customHeight="1" thickBot="1" x14ac:dyDescent="0.45">
      <c r="A10" s="8" t="s">
        <v>11</v>
      </c>
    </row>
    <row r="11" spans="1:27" ht="38.25" customHeight="1" x14ac:dyDescent="0.4">
      <c r="A11" s="254" t="s">
        <v>12</v>
      </c>
      <c r="B11" s="255"/>
      <c r="C11" s="167" t="s">
        <v>199</v>
      </c>
      <c r="D11" s="168"/>
      <c r="E11" s="11" t="s">
        <v>5</v>
      </c>
      <c r="F11" s="71" t="s">
        <v>6</v>
      </c>
      <c r="G11" s="167" t="s">
        <v>198</v>
      </c>
      <c r="H11" s="168"/>
      <c r="I11" s="168"/>
      <c r="J11" s="168"/>
      <c r="K11" s="168"/>
      <c r="L11" s="168"/>
      <c r="M11" s="168"/>
      <c r="N11" s="168"/>
      <c r="O11" s="168"/>
      <c r="P11" s="168"/>
      <c r="Q11" s="168"/>
      <c r="R11" s="169"/>
      <c r="S11" s="71" t="s">
        <v>7</v>
      </c>
      <c r="T11" s="167" t="s">
        <v>197</v>
      </c>
      <c r="U11" s="170"/>
      <c r="V11" s="3"/>
      <c r="AA11" s="3"/>
    </row>
    <row r="12" spans="1:27" ht="38.25" customHeight="1" thickBot="1" x14ac:dyDescent="0.45">
      <c r="A12" s="252" t="s">
        <v>8</v>
      </c>
      <c r="B12" s="253"/>
      <c r="C12" s="235" t="s">
        <v>200</v>
      </c>
      <c r="D12" s="236"/>
      <c r="E12" s="237"/>
      <c r="F12" s="68" t="s">
        <v>13</v>
      </c>
      <c r="G12" s="14" t="s">
        <v>196</v>
      </c>
      <c r="H12" s="15" t="s">
        <v>196</v>
      </c>
      <c r="I12" s="15" t="s">
        <v>196</v>
      </c>
      <c r="J12" s="15" t="s">
        <v>196</v>
      </c>
      <c r="K12" s="15" t="s">
        <v>196</v>
      </c>
      <c r="L12" s="16" t="s">
        <v>196</v>
      </c>
      <c r="M12" s="17" t="s">
        <v>196</v>
      </c>
      <c r="N12" s="15" t="s">
        <v>196</v>
      </c>
      <c r="O12" s="16" t="s">
        <v>196</v>
      </c>
      <c r="P12" s="16" t="s">
        <v>196</v>
      </c>
      <c r="Q12" s="16" t="s">
        <v>196</v>
      </c>
      <c r="R12" s="17" t="s">
        <v>196</v>
      </c>
      <c r="S12" s="18" t="s">
        <v>10</v>
      </c>
      <c r="T12" s="171" t="s">
        <v>195</v>
      </c>
      <c r="U12" s="172"/>
      <c r="V12" s="3"/>
      <c r="AA12" s="3"/>
    </row>
    <row r="13" spans="1:27" ht="13.5" customHeight="1" x14ac:dyDescent="0.4">
      <c r="A13" s="19"/>
      <c r="B13" s="19"/>
      <c r="F13" s="19"/>
      <c r="S13" s="19"/>
      <c r="V13" s="3"/>
      <c r="AA13" s="3"/>
    </row>
    <row r="14" spans="1:27" ht="21" customHeight="1" thickBot="1" x14ac:dyDescent="0.45">
      <c r="A14" s="20" t="s">
        <v>14</v>
      </c>
      <c r="B14" s="20"/>
      <c r="V14" s="3"/>
      <c r="AA14" s="3"/>
    </row>
    <row r="15" spans="1:27" ht="38.25" customHeight="1" x14ac:dyDescent="0.4">
      <c r="A15" s="254" t="s">
        <v>12</v>
      </c>
      <c r="B15" s="255"/>
      <c r="C15" s="167"/>
      <c r="D15" s="168"/>
      <c r="E15" s="21" t="s">
        <v>5</v>
      </c>
      <c r="F15" s="22" t="s">
        <v>15</v>
      </c>
      <c r="G15" s="167"/>
      <c r="H15" s="168"/>
      <c r="I15" s="168"/>
      <c r="J15" s="168"/>
      <c r="K15" s="168"/>
      <c r="L15" s="168"/>
      <c r="M15" s="168"/>
      <c r="N15" s="168"/>
      <c r="O15" s="168"/>
      <c r="P15" s="168"/>
      <c r="Q15" s="168"/>
      <c r="R15" s="169"/>
      <c r="S15" s="71" t="s">
        <v>7</v>
      </c>
      <c r="T15" s="167"/>
      <c r="U15" s="170"/>
      <c r="V15" s="3"/>
      <c r="AA15" s="3"/>
    </row>
    <row r="16" spans="1:27" ht="38.25" customHeight="1" thickBot="1" x14ac:dyDescent="0.45">
      <c r="A16" s="252" t="s">
        <v>8</v>
      </c>
      <c r="B16" s="253"/>
      <c r="C16" s="171" t="s">
        <v>9</v>
      </c>
      <c r="D16" s="236"/>
      <c r="E16" s="237"/>
      <c r="F16" s="68" t="s">
        <v>13</v>
      </c>
      <c r="G16" s="14"/>
      <c r="H16" s="15"/>
      <c r="I16" s="15"/>
      <c r="J16" s="15"/>
      <c r="K16" s="15"/>
      <c r="L16" s="16"/>
      <c r="M16" s="17"/>
      <c r="N16" s="15"/>
      <c r="O16" s="16"/>
      <c r="P16" s="16"/>
      <c r="Q16" s="16"/>
      <c r="R16" s="17"/>
      <c r="S16" s="18" t="s">
        <v>10</v>
      </c>
      <c r="T16" s="171"/>
      <c r="U16" s="172"/>
      <c r="V16" s="3"/>
      <c r="AA16" s="3"/>
    </row>
    <row r="17" spans="1:27" ht="19.5" customHeight="1" x14ac:dyDescent="0.4">
      <c r="A17" s="23" t="s">
        <v>16</v>
      </c>
      <c r="B17" s="23"/>
      <c r="C17" s="20"/>
      <c r="D17" s="20"/>
      <c r="E17" s="20"/>
      <c r="F17" s="24"/>
      <c r="G17" s="19"/>
      <c r="H17" s="19"/>
      <c r="I17" s="19"/>
      <c r="J17" s="19"/>
      <c r="K17" s="19"/>
      <c r="L17" s="19"/>
      <c r="M17" s="19"/>
      <c r="N17" s="19"/>
      <c r="O17" s="19"/>
      <c r="P17" s="19"/>
      <c r="Q17" s="19"/>
      <c r="R17" s="19"/>
      <c r="S17" s="19"/>
      <c r="T17" s="20"/>
      <c r="U17" s="20"/>
      <c r="V17" s="3"/>
      <c r="AA17" s="3"/>
    </row>
    <row r="18" spans="1:27" ht="15" customHeight="1" thickBot="1" x14ac:dyDescent="0.45">
      <c r="A18" s="23"/>
      <c r="B18" s="23"/>
      <c r="C18" s="20"/>
      <c r="D18" s="20"/>
      <c r="E18" s="20"/>
      <c r="F18" s="24"/>
      <c r="G18" s="19"/>
      <c r="H18" s="19"/>
      <c r="I18" s="19"/>
      <c r="J18" s="19"/>
      <c r="K18" s="19"/>
      <c r="L18" s="19"/>
      <c r="M18" s="19"/>
      <c r="N18" s="19"/>
      <c r="O18" s="19"/>
      <c r="P18" s="19"/>
      <c r="Q18" s="19"/>
      <c r="R18" s="19"/>
      <c r="S18" s="19"/>
      <c r="T18" s="20"/>
      <c r="U18" s="20"/>
      <c r="V18" s="3"/>
      <c r="AA18" s="3"/>
    </row>
    <row r="19" spans="1:27" ht="27.75" customHeight="1" thickBot="1" x14ac:dyDescent="0.45">
      <c r="A19" s="8" t="s">
        <v>17</v>
      </c>
      <c r="B19" s="25"/>
      <c r="C19" s="26"/>
      <c r="D19" s="26"/>
      <c r="E19" s="26"/>
      <c r="F19" s="26"/>
      <c r="G19" s="26"/>
      <c r="H19" s="26"/>
      <c r="I19" s="26"/>
      <c r="J19" s="26"/>
      <c r="K19" s="26"/>
      <c r="L19" s="26"/>
      <c r="M19" s="26"/>
      <c r="N19" s="26"/>
      <c r="O19" s="26"/>
      <c r="P19" s="26"/>
      <c r="Q19" s="26"/>
      <c r="R19" s="26"/>
      <c r="T19" s="26"/>
      <c r="U19" s="67"/>
      <c r="V19" s="3"/>
      <c r="W19" s="3"/>
      <c r="AA19" s="3"/>
    </row>
    <row r="20" spans="1:27" ht="19.5" customHeight="1" x14ac:dyDescent="0.4">
      <c r="T20" s="183" t="s">
        <v>18</v>
      </c>
      <c r="U20" s="183"/>
      <c r="V20" s="3"/>
      <c r="AA20" s="3"/>
    </row>
    <row r="21" spans="1:27" ht="21" customHeight="1" thickBot="1" x14ac:dyDescent="0.45">
      <c r="A21" s="8" t="s">
        <v>19</v>
      </c>
    </row>
    <row r="22" spans="1:27" ht="30.75" customHeight="1" x14ac:dyDescent="0.4">
      <c r="A22" s="244" t="s">
        <v>20</v>
      </c>
      <c r="B22" s="245"/>
      <c r="C22" s="246"/>
      <c r="D22" s="246"/>
      <c r="E22" s="246"/>
      <c r="F22" s="246" t="s">
        <v>21</v>
      </c>
      <c r="G22" s="246"/>
      <c r="H22" s="246"/>
      <c r="I22" s="246"/>
      <c r="J22" s="246"/>
      <c r="K22" s="246" t="s">
        <v>22</v>
      </c>
      <c r="L22" s="246"/>
      <c r="M22" s="246"/>
      <c r="N22" s="246"/>
      <c r="O22" s="246"/>
      <c r="P22" s="246"/>
      <c r="Q22" s="246"/>
      <c r="R22" s="246"/>
      <c r="S22" s="246" t="s">
        <v>23</v>
      </c>
      <c r="T22" s="246"/>
      <c r="U22" s="247"/>
    </row>
    <row r="23" spans="1:27" ht="30.75" customHeight="1" x14ac:dyDescent="0.4">
      <c r="A23" s="176" t="s">
        <v>24</v>
      </c>
      <c r="B23" s="177"/>
      <c r="C23" s="178"/>
      <c r="D23" s="178"/>
      <c r="E23" s="178"/>
      <c r="F23" s="179" t="s">
        <v>201</v>
      </c>
      <c r="G23" s="179"/>
      <c r="H23" s="179"/>
      <c r="I23" s="179"/>
      <c r="J23" s="179"/>
      <c r="K23" s="180" t="s">
        <v>201</v>
      </c>
      <c r="L23" s="180"/>
      <c r="M23" s="180"/>
      <c r="N23" s="180"/>
      <c r="O23" s="180"/>
      <c r="P23" s="180"/>
      <c r="Q23" s="180"/>
      <c r="R23" s="180"/>
      <c r="S23" s="194" t="s">
        <v>176</v>
      </c>
      <c r="T23" s="195"/>
      <c r="U23" s="130">
        <v>270000</v>
      </c>
    </row>
    <row r="24" spans="1:27" ht="30.75" customHeight="1" x14ac:dyDescent="0.4">
      <c r="A24" s="186" t="s">
        <v>25</v>
      </c>
      <c r="B24" s="187"/>
      <c r="C24" s="187"/>
      <c r="D24" s="187"/>
      <c r="E24" s="177"/>
      <c r="F24" s="188" t="s">
        <v>201</v>
      </c>
      <c r="G24" s="189"/>
      <c r="H24" s="189"/>
      <c r="I24" s="189"/>
      <c r="J24" s="190"/>
      <c r="K24" s="191" t="s">
        <v>203</v>
      </c>
      <c r="L24" s="192"/>
      <c r="M24" s="192"/>
      <c r="N24" s="192"/>
      <c r="O24" s="192"/>
      <c r="P24" s="192"/>
      <c r="Q24" s="192"/>
      <c r="R24" s="193"/>
      <c r="S24" s="181" t="s">
        <v>177</v>
      </c>
      <c r="T24" s="182"/>
      <c r="U24" s="134">
        <v>90000</v>
      </c>
    </row>
    <row r="25" spans="1:27" ht="30.75" customHeight="1" x14ac:dyDescent="0.4">
      <c r="A25" s="176" t="s">
        <v>26</v>
      </c>
      <c r="B25" s="177"/>
      <c r="C25" s="178"/>
      <c r="D25" s="178"/>
      <c r="E25" s="178"/>
      <c r="F25" s="179" t="s">
        <v>203</v>
      </c>
      <c r="G25" s="179"/>
      <c r="H25" s="179"/>
      <c r="I25" s="179"/>
      <c r="J25" s="179"/>
      <c r="K25" s="180" t="s">
        <v>204</v>
      </c>
      <c r="L25" s="180"/>
      <c r="M25" s="180"/>
      <c r="N25" s="180"/>
      <c r="O25" s="180"/>
      <c r="P25" s="180"/>
      <c r="Q25" s="180"/>
      <c r="R25" s="180"/>
      <c r="S25" s="181" t="s">
        <v>178</v>
      </c>
      <c r="T25" s="182"/>
      <c r="U25" s="134">
        <v>180000</v>
      </c>
    </row>
    <row r="26" spans="1:27" ht="30.75" customHeight="1" thickBot="1" x14ac:dyDescent="0.45">
      <c r="A26" s="216" t="s">
        <v>27</v>
      </c>
      <c r="B26" s="217"/>
      <c r="C26" s="218"/>
      <c r="D26" s="218"/>
      <c r="E26" s="218"/>
      <c r="F26" s="242" t="s">
        <v>202</v>
      </c>
      <c r="G26" s="242"/>
      <c r="H26" s="242"/>
      <c r="I26" s="242"/>
      <c r="J26" s="242"/>
      <c r="K26" s="243" t="s">
        <v>202</v>
      </c>
      <c r="L26" s="243"/>
      <c r="M26" s="243"/>
      <c r="N26" s="243"/>
      <c r="O26" s="243"/>
      <c r="P26" s="243"/>
      <c r="Q26" s="243"/>
      <c r="R26" s="243"/>
      <c r="S26" s="131"/>
      <c r="T26" s="132"/>
      <c r="U26" s="133"/>
    </row>
    <row r="27" spans="1:27" ht="13.5" customHeight="1" x14ac:dyDescent="0.4"/>
    <row r="28" spans="1:27" ht="21" customHeight="1" thickBot="1" x14ac:dyDescent="0.45">
      <c r="A28" s="8" t="s">
        <v>28</v>
      </c>
    </row>
    <row r="29" spans="1:27" ht="21" customHeight="1" x14ac:dyDescent="0.4">
      <c r="A29" s="27" t="s">
        <v>29</v>
      </c>
      <c r="B29" s="28"/>
      <c r="C29" s="28"/>
      <c r="D29" s="28"/>
      <c r="E29" s="28"/>
      <c r="F29" s="28"/>
      <c r="G29" s="28"/>
      <c r="H29" s="28"/>
      <c r="I29" s="28"/>
      <c r="J29" s="28"/>
      <c r="K29" s="28"/>
      <c r="L29" s="28"/>
      <c r="M29" s="28"/>
      <c r="N29" s="28"/>
      <c r="O29" s="28"/>
      <c r="P29" s="28"/>
      <c r="Q29" s="28"/>
      <c r="R29" s="28"/>
      <c r="S29" s="28"/>
      <c r="T29" s="28"/>
      <c r="U29" s="29"/>
      <c r="V29"/>
    </row>
    <row r="30" spans="1:27" ht="18.75" customHeight="1" x14ac:dyDescent="0.4">
      <c r="A30" s="31"/>
      <c r="B30" s="184" t="s">
        <v>30</v>
      </c>
      <c r="C30" s="184"/>
      <c r="D30" s="184"/>
      <c r="E30" s="184"/>
      <c r="F30" s="184"/>
      <c r="G30" s="184"/>
      <c r="H30" s="184"/>
      <c r="I30" s="184"/>
      <c r="J30" s="184"/>
      <c r="K30" s="184"/>
      <c r="L30" s="184"/>
      <c r="M30" s="184"/>
      <c r="N30" s="184"/>
      <c r="O30" s="184"/>
      <c r="P30" s="184"/>
      <c r="Q30" s="184"/>
      <c r="R30" s="184"/>
      <c r="S30" s="184"/>
      <c r="T30" s="184"/>
      <c r="U30" s="185"/>
      <c r="V30"/>
    </row>
    <row r="31" spans="1:27" ht="18.75" customHeight="1" x14ac:dyDescent="0.4">
      <c r="A31" s="31"/>
      <c r="B31" s="184" t="s">
        <v>31</v>
      </c>
      <c r="C31" s="184"/>
      <c r="D31" s="184"/>
      <c r="E31" s="184"/>
      <c r="F31" s="184"/>
      <c r="G31" s="184"/>
      <c r="H31" s="184"/>
      <c r="I31" s="184"/>
      <c r="J31" s="184"/>
      <c r="K31" s="184"/>
      <c r="L31" s="184"/>
      <c r="M31" s="184"/>
      <c r="N31" s="184"/>
      <c r="O31" s="184"/>
      <c r="P31" s="184"/>
      <c r="Q31" s="184"/>
      <c r="R31" s="184"/>
      <c r="S31" s="184"/>
      <c r="T31" s="184"/>
      <c r="U31" s="185"/>
      <c r="V31"/>
    </row>
    <row r="32" spans="1:27" ht="18.75" customHeight="1" x14ac:dyDescent="0.4">
      <c r="A32" s="31"/>
      <c r="B32" s="162" t="s">
        <v>32</v>
      </c>
      <c r="C32" s="162"/>
      <c r="D32" s="162"/>
      <c r="E32" s="162"/>
      <c r="F32" s="162"/>
      <c r="G32" s="162"/>
      <c r="H32" s="162"/>
      <c r="I32" s="162"/>
      <c r="J32" s="162"/>
      <c r="K32" s="162"/>
      <c r="L32" s="162"/>
      <c r="M32" s="162"/>
      <c r="N32" s="162"/>
      <c r="O32" s="162"/>
      <c r="P32" s="162"/>
      <c r="Q32" s="162"/>
      <c r="R32" s="162"/>
      <c r="S32" s="162"/>
      <c r="T32" s="162"/>
      <c r="U32" s="163"/>
      <c r="V32"/>
    </row>
    <row r="33" spans="1:31" ht="18.75" customHeight="1" x14ac:dyDescent="0.4">
      <c r="A33" s="31"/>
      <c r="B33" s="162" t="s">
        <v>33</v>
      </c>
      <c r="C33" s="162"/>
      <c r="D33" s="162"/>
      <c r="E33" s="162"/>
      <c r="F33" s="162"/>
      <c r="G33" s="162"/>
      <c r="H33" s="162"/>
      <c r="I33" s="162"/>
      <c r="J33" s="162"/>
      <c r="K33" s="162"/>
      <c r="L33" s="162"/>
      <c r="M33" s="162"/>
      <c r="N33" s="162"/>
      <c r="O33" s="162"/>
      <c r="P33" s="162"/>
      <c r="Q33" s="162"/>
      <c r="R33" s="162"/>
      <c r="S33" s="162"/>
      <c r="T33" s="162"/>
      <c r="U33" s="163"/>
      <c r="V33"/>
    </row>
    <row r="34" spans="1:31" ht="18.75" customHeight="1" x14ac:dyDescent="0.4">
      <c r="A34" s="31"/>
      <c r="B34" s="162" t="s">
        <v>34</v>
      </c>
      <c r="C34" s="162"/>
      <c r="D34" s="162"/>
      <c r="E34" s="162"/>
      <c r="F34" s="162"/>
      <c r="G34" s="162"/>
      <c r="H34" s="162"/>
      <c r="I34" s="162"/>
      <c r="J34" s="162"/>
      <c r="K34" s="162"/>
      <c r="L34" s="162"/>
      <c r="M34" s="162"/>
      <c r="N34" s="162"/>
      <c r="O34" s="162"/>
      <c r="P34" s="162"/>
      <c r="Q34" s="162"/>
      <c r="R34" s="162"/>
      <c r="S34" s="162"/>
      <c r="T34" s="162"/>
      <c r="U34" s="163"/>
      <c r="V34"/>
    </row>
    <row r="35" spans="1:31" ht="18.75" customHeight="1" x14ac:dyDescent="0.4">
      <c r="A35" s="31"/>
      <c r="B35" s="162" t="s">
        <v>35</v>
      </c>
      <c r="C35" s="162"/>
      <c r="D35" s="162"/>
      <c r="E35" s="162"/>
      <c r="F35" s="162"/>
      <c r="G35" s="162"/>
      <c r="H35" s="162"/>
      <c r="I35" s="162"/>
      <c r="J35" s="162"/>
      <c r="K35" s="162"/>
      <c r="L35" s="162"/>
      <c r="M35" s="162"/>
      <c r="N35" s="162"/>
      <c r="O35" s="162"/>
      <c r="P35" s="162"/>
      <c r="Q35" s="162"/>
      <c r="R35" s="162"/>
      <c r="S35" s="162"/>
      <c r="T35" s="162"/>
      <c r="U35" s="163"/>
      <c r="V35"/>
    </row>
    <row r="36" spans="1:31" ht="18.75" customHeight="1" x14ac:dyDescent="0.4">
      <c r="A36" s="30"/>
      <c r="B36" s="162" t="s">
        <v>36</v>
      </c>
      <c r="C36" s="162"/>
      <c r="D36" s="162"/>
      <c r="E36" s="162"/>
      <c r="F36" s="162"/>
      <c r="G36" s="162"/>
      <c r="H36" s="162"/>
      <c r="I36" s="162"/>
      <c r="J36" s="162"/>
      <c r="K36" s="162"/>
      <c r="L36" s="162"/>
      <c r="M36" s="162"/>
      <c r="N36" s="162"/>
      <c r="O36" s="162"/>
      <c r="P36" s="162"/>
      <c r="Q36" s="162"/>
      <c r="R36" s="162"/>
      <c r="S36" s="162"/>
      <c r="T36" s="162"/>
      <c r="U36" s="163"/>
      <c r="V36"/>
    </row>
    <row r="37" spans="1:31" ht="18.75" customHeight="1" x14ac:dyDescent="0.4">
      <c r="A37" s="31"/>
      <c r="B37" s="162" t="s">
        <v>37</v>
      </c>
      <c r="C37" s="162"/>
      <c r="D37" s="162"/>
      <c r="E37" s="162"/>
      <c r="F37" s="162"/>
      <c r="G37" s="162"/>
      <c r="H37" s="162"/>
      <c r="I37" s="162"/>
      <c r="J37" s="162"/>
      <c r="K37" s="162"/>
      <c r="L37" s="162"/>
      <c r="M37" s="162"/>
      <c r="N37" s="162"/>
      <c r="O37" s="162"/>
      <c r="P37" s="162"/>
      <c r="Q37" s="162"/>
      <c r="R37" s="162"/>
      <c r="S37" s="162"/>
      <c r="T37" s="162"/>
      <c r="U37" s="163"/>
      <c r="V37"/>
    </row>
    <row r="38" spans="1:31" ht="18.75" customHeight="1" x14ac:dyDescent="0.4">
      <c r="A38" s="31"/>
      <c r="B38" s="162" t="s">
        <v>38</v>
      </c>
      <c r="C38" s="162"/>
      <c r="D38" s="162"/>
      <c r="E38" s="162"/>
      <c r="F38" s="162"/>
      <c r="G38" s="162"/>
      <c r="H38" s="162"/>
      <c r="I38" s="162"/>
      <c r="J38" s="162"/>
      <c r="K38" s="162"/>
      <c r="L38" s="162"/>
      <c r="M38" s="162"/>
      <c r="N38" s="162"/>
      <c r="O38" s="162"/>
      <c r="P38" s="162"/>
      <c r="Q38" s="162"/>
      <c r="R38" s="162"/>
      <c r="S38" s="162"/>
      <c r="T38" s="162"/>
      <c r="U38" s="163"/>
      <c r="V38"/>
    </row>
    <row r="39" spans="1:31" ht="18.75" customHeight="1" x14ac:dyDescent="0.4">
      <c r="A39" s="31"/>
      <c r="B39" s="162" t="s">
        <v>39</v>
      </c>
      <c r="C39" s="162"/>
      <c r="D39" s="162"/>
      <c r="E39" s="162"/>
      <c r="F39" s="162"/>
      <c r="G39" s="162"/>
      <c r="H39" s="162"/>
      <c r="I39" s="162"/>
      <c r="J39" s="162"/>
      <c r="K39" s="162"/>
      <c r="L39" s="162"/>
      <c r="M39" s="162"/>
      <c r="N39" s="162"/>
      <c r="O39" s="162"/>
      <c r="P39" s="162"/>
      <c r="Q39" s="162"/>
      <c r="R39" s="162"/>
      <c r="S39" s="162"/>
      <c r="T39" s="162"/>
      <c r="U39" s="163"/>
      <c r="V39"/>
    </row>
    <row r="40" spans="1:31" s="8" customFormat="1" ht="18" customHeight="1" x14ac:dyDescent="0.4">
      <c r="A40" s="31"/>
      <c r="B40" s="162" t="s">
        <v>180</v>
      </c>
      <c r="C40" s="162"/>
      <c r="D40" s="162"/>
      <c r="E40" s="162"/>
      <c r="F40" s="162"/>
      <c r="G40" s="162"/>
      <c r="H40" s="162"/>
      <c r="I40" s="162"/>
      <c r="J40" s="162"/>
      <c r="K40" s="162"/>
      <c r="L40" s="162"/>
      <c r="M40" s="162"/>
      <c r="N40" s="162"/>
      <c r="O40" s="162"/>
      <c r="P40" s="162"/>
      <c r="Q40" s="162"/>
      <c r="R40" s="162"/>
      <c r="S40" s="162"/>
      <c r="T40" s="162"/>
      <c r="U40" s="163"/>
      <c r="V40" s="25"/>
    </row>
    <row r="41" spans="1:31" s="8" customFormat="1" ht="18" customHeight="1" x14ac:dyDescent="0.4">
      <c r="A41" s="31"/>
      <c r="B41" s="162" t="s">
        <v>179</v>
      </c>
      <c r="C41" s="162"/>
      <c r="D41" s="162"/>
      <c r="E41" s="162"/>
      <c r="F41" s="162"/>
      <c r="G41" s="162"/>
      <c r="H41" s="162"/>
      <c r="I41" s="162"/>
      <c r="J41" s="162"/>
      <c r="K41" s="162"/>
      <c r="L41" s="162"/>
      <c r="M41" s="162"/>
      <c r="N41" s="162"/>
      <c r="O41" s="162"/>
      <c r="P41" s="162"/>
      <c r="Q41" s="162"/>
      <c r="R41" s="162"/>
      <c r="S41" s="162"/>
      <c r="T41" s="162"/>
      <c r="U41" s="163"/>
      <c r="V41" s="25"/>
    </row>
    <row r="42" spans="1:31" ht="18.75" customHeight="1" x14ac:dyDescent="0.4">
      <c r="A42" s="31"/>
      <c r="B42" s="162" t="s">
        <v>40</v>
      </c>
      <c r="C42" s="162"/>
      <c r="D42" s="162"/>
      <c r="E42" s="162"/>
      <c r="F42" s="162"/>
      <c r="G42" s="162"/>
      <c r="H42" s="162"/>
      <c r="I42" s="162"/>
      <c r="J42" s="162"/>
      <c r="K42" s="162"/>
      <c r="L42" s="162"/>
      <c r="M42" s="162"/>
      <c r="N42" s="162"/>
      <c r="O42" s="162"/>
      <c r="P42" s="162"/>
      <c r="Q42" s="162"/>
      <c r="R42" s="162"/>
      <c r="S42" s="162"/>
      <c r="T42" s="162"/>
      <c r="U42" s="163"/>
      <c r="V42"/>
    </row>
    <row r="43" spans="1:31" ht="18.75" customHeight="1" x14ac:dyDescent="0.4">
      <c r="A43" s="31"/>
      <c r="B43" s="162" t="s">
        <v>41</v>
      </c>
      <c r="C43" s="162"/>
      <c r="D43" s="162"/>
      <c r="E43" s="162"/>
      <c r="F43" s="162"/>
      <c r="G43" s="162"/>
      <c r="H43" s="162"/>
      <c r="I43" s="162"/>
      <c r="J43" s="162"/>
      <c r="K43" s="162"/>
      <c r="L43" s="162"/>
      <c r="M43" s="162"/>
      <c r="N43" s="162"/>
      <c r="O43" s="162"/>
      <c r="P43" s="162"/>
      <c r="Q43" s="162"/>
      <c r="R43" s="162"/>
      <c r="S43" s="162"/>
      <c r="T43" s="162"/>
      <c r="U43" s="163"/>
      <c r="V43"/>
    </row>
    <row r="44" spans="1:31" customFormat="1" ht="18.75" customHeight="1" x14ac:dyDescent="0.4">
      <c r="A44" s="31"/>
      <c r="B44" s="162" t="s">
        <v>42</v>
      </c>
      <c r="C44" s="162"/>
      <c r="D44" s="162"/>
      <c r="E44" s="162"/>
      <c r="F44" s="162"/>
      <c r="G44" s="162"/>
      <c r="H44" s="162"/>
      <c r="I44" s="162"/>
      <c r="J44" s="162"/>
      <c r="K44" s="162"/>
      <c r="L44" s="162"/>
      <c r="M44" s="162"/>
      <c r="N44" s="162"/>
      <c r="O44" s="162"/>
      <c r="P44" s="162"/>
      <c r="Q44" s="162"/>
      <c r="R44" s="162"/>
      <c r="S44" s="162"/>
      <c r="T44" s="162"/>
      <c r="U44" s="163"/>
      <c r="V44" s="7"/>
      <c r="W44" s="7"/>
      <c r="X44" s="7"/>
      <c r="Y44" s="7"/>
      <c r="Z44" s="7"/>
      <c r="AA44" s="7"/>
      <c r="AB44" s="7"/>
      <c r="AC44" s="7"/>
      <c r="AD44" s="7"/>
      <c r="AE44" s="7"/>
    </row>
    <row r="45" spans="1:31" customFormat="1" ht="18.75" customHeight="1" x14ac:dyDescent="0.4">
      <c r="A45" s="31"/>
      <c r="B45" s="162" t="s">
        <v>181</v>
      </c>
      <c r="C45" s="162"/>
      <c r="D45" s="162"/>
      <c r="E45" s="162"/>
      <c r="F45" s="162"/>
      <c r="G45" s="162"/>
      <c r="H45" s="162"/>
      <c r="I45" s="162"/>
      <c r="J45" s="162"/>
      <c r="K45" s="162"/>
      <c r="L45" s="162"/>
      <c r="M45" s="162"/>
      <c r="N45" s="162"/>
      <c r="O45" s="162"/>
      <c r="P45" s="162"/>
      <c r="Q45" s="162"/>
      <c r="R45" s="162"/>
      <c r="S45" s="162"/>
      <c r="T45" s="162"/>
      <c r="U45" s="163"/>
      <c r="V45" s="7"/>
      <c r="W45" s="7"/>
      <c r="X45" s="7"/>
      <c r="Y45" s="7"/>
      <c r="Z45" s="7"/>
      <c r="AA45" s="7"/>
      <c r="AB45" s="7"/>
      <c r="AC45" s="7"/>
      <c r="AD45" s="7"/>
      <c r="AE45" s="7"/>
    </row>
    <row r="46" spans="1:31" ht="18.75" customHeight="1" x14ac:dyDescent="0.4">
      <c r="A46" s="31"/>
      <c r="B46" s="162" t="s">
        <v>43</v>
      </c>
      <c r="C46" s="162"/>
      <c r="D46" s="162"/>
      <c r="E46" s="162"/>
      <c r="F46" s="162"/>
      <c r="G46" s="162"/>
      <c r="H46" s="162"/>
      <c r="I46" s="162"/>
      <c r="J46" s="162"/>
      <c r="K46" s="162"/>
      <c r="L46" s="162"/>
      <c r="M46" s="162"/>
      <c r="N46" s="162"/>
      <c r="O46" s="162"/>
      <c r="P46" s="162"/>
      <c r="Q46" s="162"/>
      <c r="R46" s="162"/>
      <c r="S46" s="162"/>
      <c r="T46" s="162"/>
      <c r="U46" s="163"/>
      <c r="V46"/>
    </row>
    <row r="47" spans="1:31" ht="18.75" customHeight="1" x14ac:dyDescent="0.4">
      <c r="A47" s="31"/>
      <c r="B47" s="162" t="s">
        <v>44</v>
      </c>
      <c r="C47" s="162"/>
      <c r="D47" s="162"/>
      <c r="E47" s="162"/>
      <c r="F47" s="162"/>
      <c r="G47" s="162"/>
      <c r="H47" s="162"/>
      <c r="I47" s="162"/>
      <c r="J47" s="162"/>
      <c r="K47" s="162"/>
      <c r="L47" s="162"/>
      <c r="M47" s="162"/>
      <c r="N47" s="162"/>
      <c r="O47" s="162"/>
      <c r="P47" s="162"/>
      <c r="Q47" s="162"/>
      <c r="R47" s="162"/>
      <c r="S47" s="162"/>
      <c r="T47" s="162"/>
      <c r="U47" s="163"/>
      <c r="V47"/>
    </row>
    <row r="48" spans="1:31" ht="18.75" customHeight="1" thickBot="1" x14ac:dyDescent="0.45">
      <c r="A48" s="32"/>
      <c r="B48" s="164" t="s">
        <v>45</v>
      </c>
      <c r="C48" s="164"/>
      <c r="D48" s="164"/>
      <c r="E48" s="164"/>
      <c r="F48" s="164"/>
      <c r="G48" s="164"/>
      <c r="H48" s="164"/>
      <c r="I48" s="164"/>
      <c r="J48" s="164"/>
      <c r="K48" s="164"/>
      <c r="L48" s="164"/>
      <c r="M48" s="164"/>
      <c r="N48" s="164"/>
      <c r="O48" s="164"/>
      <c r="P48" s="164"/>
      <c r="Q48" s="164"/>
      <c r="R48" s="164"/>
      <c r="S48" s="164"/>
      <c r="T48" s="164"/>
      <c r="U48" s="165"/>
      <c r="V48"/>
    </row>
    <row r="49" spans="1:22" ht="13.5" customHeight="1" x14ac:dyDescent="0.4">
      <c r="A49" s="25"/>
      <c r="B49" s="25"/>
      <c r="C49" s="25"/>
      <c r="D49" s="25"/>
      <c r="E49" s="25"/>
      <c r="F49" s="25"/>
      <c r="G49" s="25"/>
      <c r="H49" s="25"/>
      <c r="I49" s="25"/>
      <c r="J49" s="25"/>
      <c r="K49" s="25"/>
      <c r="L49" s="25"/>
      <c r="M49" s="25"/>
      <c r="N49" s="25"/>
      <c r="O49" s="25"/>
      <c r="P49" s="25"/>
      <c r="Q49" s="25"/>
      <c r="R49" s="25"/>
      <c r="S49" s="25"/>
      <c r="T49" s="25"/>
      <c r="U49" s="25"/>
      <c r="V49"/>
    </row>
    <row r="50" spans="1:22" ht="21" customHeight="1" x14ac:dyDescent="0.4">
      <c r="A50" s="33" t="s">
        <v>46</v>
      </c>
      <c r="B50" s="34"/>
      <c r="C50" s="34"/>
      <c r="D50" s="25"/>
      <c r="E50" s="34"/>
      <c r="F50" s="70"/>
      <c r="G50" s="70"/>
      <c r="H50" s="70"/>
      <c r="I50" s="70"/>
      <c r="J50" s="70"/>
      <c r="K50" s="70"/>
      <c r="L50" s="70"/>
      <c r="M50" s="70"/>
      <c r="N50" s="70"/>
      <c r="O50" s="70"/>
      <c r="P50" s="70"/>
      <c r="Q50" s="70"/>
      <c r="R50" s="70"/>
      <c r="S50" s="70"/>
      <c r="T50" s="25"/>
      <c r="U50" s="25"/>
      <c r="V50"/>
    </row>
    <row r="51" spans="1:22" ht="36" customHeight="1" x14ac:dyDescent="0.4">
      <c r="A51" s="215" t="s">
        <v>47</v>
      </c>
      <c r="B51" s="215"/>
      <c r="C51" s="215"/>
      <c r="D51" s="215"/>
      <c r="E51" s="215"/>
      <c r="F51" s="215"/>
      <c r="G51" s="215"/>
      <c r="H51" s="215"/>
      <c r="I51" s="215"/>
      <c r="J51" s="215"/>
      <c r="K51" s="215"/>
      <c r="L51" s="215"/>
      <c r="M51" s="215"/>
      <c r="N51" s="215"/>
      <c r="O51" s="215"/>
      <c r="P51" s="215"/>
      <c r="Q51" s="215"/>
      <c r="R51" s="215"/>
      <c r="S51" s="215"/>
      <c r="T51" s="215"/>
      <c r="U51" s="215"/>
      <c r="V51" s="6"/>
    </row>
    <row r="52" spans="1:22" ht="36" customHeight="1" x14ac:dyDescent="0.4">
      <c r="A52" s="215"/>
      <c r="B52" s="215"/>
      <c r="C52" s="215"/>
      <c r="D52" s="215"/>
      <c r="E52" s="215"/>
      <c r="F52" s="215"/>
      <c r="G52" s="215"/>
      <c r="H52" s="215"/>
      <c r="I52" s="215"/>
      <c r="J52" s="215"/>
      <c r="K52" s="215"/>
      <c r="L52" s="215"/>
      <c r="M52" s="215"/>
      <c r="N52" s="215"/>
      <c r="O52" s="215"/>
      <c r="P52" s="215"/>
      <c r="Q52" s="215"/>
      <c r="R52" s="215"/>
      <c r="S52" s="215"/>
      <c r="T52" s="215"/>
      <c r="U52" s="215"/>
      <c r="V52" s="6"/>
    </row>
    <row r="53" spans="1:22" ht="11.25" customHeight="1" x14ac:dyDescent="0.4">
      <c r="A53" s="6"/>
      <c r="B53" s="6"/>
      <c r="C53" s="6"/>
      <c r="D53" s="6"/>
      <c r="E53" s="6"/>
      <c r="F53" s="6"/>
      <c r="G53" s="6"/>
      <c r="H53" s="6"/>
      <c r="I53" s="6"/>
      <c r="J53" s="6"/>
      <c r="K53" s="6"/>
      <c r="L53" s="6"/>
      <c r="M53" s="6"/>
      <c r="N53" s="6"/>
      <c r="O53" s="6"/>
      <c r="P53" s="6"/>
      <c r="Q53" s="6"/>
      <c r="R53" s="6"/>
      <c r="S53" s="6"/>
      <c r="T53" s="6"/>
      <c r="U53" s="6"/>
      <c r="V53" s="5"/>
    </row>
    <row r="54" spans="1:22" ht="21" customHeight="1" thickBot="1" x14ac:dyDescent="0.45">
      <c r="A54" s="35" t="s">
        <v>48</v>
      </c>
      <c r="B54" s="35"/>
      <c r="C54" s="23"/>
      <c r="D54" s="6"/>
      <c r="E54" s="6"/>
      <c r="F54" s="6"/>
      <c r="G54" s="6"/>
      <c r="H54" s="6"/>
      <c r="I54" s="6"/>
      <c r="J54" s="6"/>
      <c r="K54" s="6"/>
      <c r="L54" s="6"/>
      <c r="M54" s="6"/>
      <c r="N54" s="6"/>
      <c r="O54" s="6"/>
      <c r="P54" s="6"/>
      <c r="Q54" s="6"/>
      <c r="R54" s="6"/>
      <c r="S54" s="6"/>
      <c r="T54" s="6"/>
      <c r="U54" s="6"/>
      <c r="V54" s="4"/>
    </row>
    <row r="55" spans="1:22" x14ac:dyDescent="0.4">
      <c r="A55" s="260" t="s">
        <v>174</v>
      </c>
      <c r="B55" s="261"/>
      <c r="C55" s="261"/>
      <c r="D55" s="261"/>
      <c r="E55" s="261"/>
      <c r="F55" s="261"/>
      <c r="G55" s="261"/>
      <c r="H55" s="261"/>
      <c r="I55" s="261"/>
      <c r="J55" s="261"/>
      <c r="K55" s="261"/>
      <c r="L55" s="261"/>
      <c r="M55" s="261"/>
      <c r="N55" s="261"/>
      <c r="O55" s="261"/>
      <c r="P55" s="261"/>
      <c r="Q55" s="261"/>
      <c r="R55" s="261"/>
      <c r="S55" s="261"/>
      <c r="T55" s="261"/>
      <c r="U55" s="262"/>
    </row>
    <row r="56" spans="1:22" ht="39" customHeight="1" x14ac:dyDescent="0.4">
      <c r="A56" s="128"/>
      <c r="B56" s="215" t="s">
        <v>166</v>
      </c>
      <c r="C56" s="215"/>
      <c r="D56" s="215"/>
      <c r="E56" s="215"/>
      <c r="F56" s="215"/>
      <c r="G56" s="215"/>
      <c r="H56" s="215"/>
      <c r="I56" s="215"/>
      <c r="J56" s="215"/>
      <c r="K56" s="215"/>
      <c r="L56" s="215"/>
      <c r="M56" s="215"/>
      <c r="N56" s="215"/>
      <c r="O56" s="215"/>
      <c r="P56" s="215"/>
      <c r="Q56" s="215"/>
      <c r="R56" s="215"/>
      <c r="S56" s="215"/>
      <c r="T56" s="215"/>
      <c r="U56" s="256"/>
    </row>
    <row r="57" spans="1:22" x14ac:dyDescent="0.4">
      <c r="A57" s="257" t="s">
        <v>167</v>
      </c>
      <c r="B57" s="215"/>
      <c r="C57" s="215"/>
      <c r="D57" s="215"/>
      <c r="E57" s="215"/>
      <c r="F57" s="215"/>
      <c r="G57" s="215"/>
      <c r="H57" s="215"/>
      <c r="I57" s="215"/>
      <c r="J57" s="215"/>
      <c r="K57" s="215"/>
      <c r="L57" s="215"/>
      <c r="M57" s="215"/>
      <c r="N57" s="215"/>
      <c r="O57" s="215"/>
      <c r="P57" s="215"/>
      <c r="Q57" s="215"/>
      <c r="R57" s="215"/>
      <c r="S57" s="215"/>
      <c r="T57" s="215"/>
      <c r="U57" s="256"/>
    </row>
    <row r="58" spans="1:22" ht="60" customHeight="1" x14ac:dyDescent="0.4">
      <c r="A58" s="128"/>
      <c r="B58" s="215" t="s">
        <v>168</v>
      </c>
      <c r="C58" s="215"/>
      <c r="D58" s="215"/>
      <c r="E58" s="215"/>
      <c r="F58" s="215"/>
      <c r="G58" s="215"/>
      <c r="H58" s="215"/>
      <c r="I58" s="215"/>
      <c r="J58" s="215"/>
      <c r="K58" s="215"/>
      <c r="L58" s="215"/>
      <c r="M58" s="215"/>
      <c r="N58" s="215"/>
      <c r="O58" s="215"/>
      <c r="P58" s="215"/>
      <c r="Q58" s="215"/>
      <c r="R58" s="215"/>
      <c r="S58" s="215"/>
      <c r="T58" s="215"/>
      <c r="U58" s="256"/>
    </row>
    <row r="59" spans="1:22" x14ac:dyDescent="0.4">
      <c r="A59" s="257" t="s">
        <v>169</v>
      </c>
      <c r="B59" s="215"/>
      <c r="C59" s="215"/>
      <c r="D59" s="215"/>
      <c r="E59" s="215"/>
      <c r="F59" s="215"/>
      <c r="G59" s="215"/>
      <c r="H59" s="215"/>
      <c r="I59" s="215"/>
      <c r="J59" s="215"/>
      <c r="K59" s="215"/>
      <c r="L59" s="215"/>
      <c r="M59" s="215"/>
      <c r="N59" s="215"/>
      <c r="O59" s="215"/>
      <c r="P59" s="215"/>
      <c r="Q59" s="215"/>
      <c r="R59" s="215"/>
      <c r="S59" s="215"/>
      <c r="T59" s="215"/>
      <c r="U59" s="256"/>
    </row>
    <row r="60" spans="1:22" ht="60" customHeight="1" x14ac:dyDescent="0.4">
      <c r="A60" s="128"/>
      <c r="B60" s="215" t="s">
        <v>170</v>
      </c>
      <c r="C60" s="215"/>
      <c r="D60" s="215"/>
      <c r="E60" s="215"/>
      <c r="F60" s="215"/>
      <c r="G60" s="215"/>
      <c r="H60" s="215"/>
      <c r="I60" s="215"/>
      <c r="J60" s="215"/>
      <c r="K60" s="215"/>
      <c r="L60" s="215"/>
      <c r="M60" s="215"/>
      <c r="N60" s="215"/>
      <c r="O60" s="215"/>
      <c r="P60" s="215"/>
      <c r="Q60" s="215"/>
      <c r="R60" s="215"/>
      <c r="S60" s="215"/>
      <c r="T60" s="215"/>
      <c r="U60" s="256"/>
    </row>
    <row r="61" spans="1:22" x14ac:dyDescent="0.4">
      <c r="A61" s="257" t="s">
        <v>171</v>
      </c>
      <c r="B61" s="215"/>
      <c r="C61" s="215"/>
      <c r="D61" s="215"/>
      <c r="E61" s="215"/>
      <c r="F61" s="215"/>
      <c r="G61" s="215"/>
      <c r="H61" s="215"/>
      <c r="I61" s="215"/>
      <c r="J61" s="215"/>
      <c r="K61" s="215"/>
      <c r="L61" s="215"/>
      <c r="M61" s="215"/>
      <c r="N61" s="215"/>
      <c r="O61" s="215"/>
      <c r="P61" s="215"/>
      <c r="Q61" s="215"/>
      <c r="R61" s="215"/>
      <c r="S61" s="215"/>
      <c r="T61" s="215"/>
      <c r="U61" s="256"/>
    </row>
    <row r="62" spans="1:22" ht="60" customHeight="1" x14ac:dyDescent="0.4">
      <c r="A62" s="128"/>
      <c r="B62" s="215" t="s">
        <v>172</v>
      </c>
      <c r="C62" s="215"/>
      <c r="D62" s="215"/>
      <c r="E62" s="215"/>
      <c r="F62" s="215"/>
      <c r="G62" s="215"/>
      <c r="H62" s="215"/>
      <c r="I62" s="215"/>
      <c r="J62" s="215"/>
      <c r="K62" s="215"/>
      <c r="L62" s="215"/>
      <c r="M62" s="215"/>
      <c r="N62" s="215"/>
      <c r="O62" s="215"/>
      <c r="P62" s="215"/>
      <c r="Q62" s="215"/>
      <c r="R62" s="215"/>
      <c r="S62" s="215"/>
      <c r="T62" s="215"/>
      <c r="U62" s="256"/>
    </row>
    <row r="63" spans="1:22" x14ac:dyDescent="0.4">
      <c r="A63" s="257" t="s">
        <v>173</v>
      </c>
      <c r="B63" s="215"/>
      <c r="C63" s="215"/>
      <c r="D63" s="215"/>
      <c r="E63" s="215"/>
      <c r="F63" s="215"/>
      <c r="G63" s="215"/>
      <c r="H63" s="215"/>
      <c r="I63" s="215"/>
      <c r="J63" s="215"/>
      <c r="K63" s="215"/>
      <c r="L63" s="215"/>
      <c r="M63" s="215"/>
      <c r="N63" s="215"/>
      <c r="O63" s="215"/>
      <c r="P63" s="215"/>
      <c r="Q63" s="215"/>
      <c r="R63" s="215"/>
      <c r="S63" s="215"/>
      <c r="T63" s="215"/>
      <c r="U63" s="256"/>
    </row>
    <row r="64" spans="1:22" ht="39" customHeight="1" thickBot="1" x14ac:dyDescent="0.45">
      <c r="A64" s="129"/>
      <c r="B64" s="258" t="s">
        <v>175</v>
      </c>
      <c r="C64" s="258"/>
      <c r="D64" s="258"/>
      <c r="E64" s="258"/>
      <c r="F64" s="258"/>
      <c r="G64" s="258"/>
      <c r="H64" s="258"/>
      <c r="I64" s="258"/>
      <c r="J64" s="258"/>
      <c r="K64" s="258"/>
      <c r="L64" s="258"/>
      <c r="M64" s="258"/>
      <c r="N64" s="258"/>
      <c r="O64" s="258"/>
      <c r="P64" s="258"/>
      <c r="Q64" s="258"/>
      <c r="R64" s="258"/>
      <c r="S64" s="258"/>
      <c r="T64" s="258"/>
      <c r="U64" s="259"/>
    </row>
    <row r="65" spans="1:21" ht="13.5" customHeight="1" x14ac:dyDescent="0.4">
      <c r="A65" s="36"/>
      <c r="B65" s="36"/>
      <c r="C65" s="36"/>
      <c r="D65" s="36"/>
      <c r="E65" s="36"/>
      <c r="F65" s="36"/>
      <c r="G65" s="36"/>
      <c r="H65" s="36"/>
      <c r="I65" s="36"/>
      <c r="J65" s="36"/>
      <c r="K65" s="36"/>
      <c r="L65" s="36"/>
      <c r="M65" s="36"/>
      <c r="N65" s="36"/>
      <c r="O65" s="36"/>
      <c r="P65" s="36"/>
      <c r="Q65" s="36"/>
      <c r="R65" s="36"/>
      <c r="S65" s="36"/>
      <c r="T65" s="36"/>
      <c r="U65" s="36"/>
    </row>
    <row r="66" spans="1:21" ht="21" customHeight="1" thickBot="1" x14ac:dyDescent="0.45">
      <c r="A66" s="248" t="s">
        <v>49</v>
      </c>
      <c r="B66" s="248"/>
      <c r="C66" s="37"/>
      <c r="D66" s="37"/>
      <c r="E66" s="37"/>
      <c r="F66" s="37"/>
      <c r="G66" s="37"/>
      <c r="H66" s="37"/>
      <c r="I66" s="37"/>
      <c r="J66" s="37"/>
      <c r="K66" s="37"/>
      <c r="L66" s="37"/>
      <c r="M66" s="37"/>
      <c r="N66" s="37"/>
      <c r="O66" s="37"/>
      <c r="P66" s="37"/>
      <c r="Q66" s="37"/>
      <c r="R66" s="37"/>
      <c r="S66" s="37"/>
      <c r="T66" s="37"/>
      <c r="U66" s="37"/>
    </row>
    <row r="67" spans="1:21" ht="24" customHeight="1" x14ac:dyDescent="0.4">
      <c r="A67" s="38"/>
      <c r="B67" s="39"/>
      <c r="C67" s="39"/>
      <c r="D67" s="39"/>
      <c r="E67" s="39"/>
      <c r="F67" s="39"/>
      <c r="G67" s="39"/>
      <c r="H67" s="39"/>
      <c r="I67" s="39"/>
      <c r="J67" s="39"/>
      <c r="K67" s="39"/>
      <c r="L67" s="39"/>
      <c r="M67" s="39"/>
      <c r="N67" s="39"/>
      <c r="O67" s="39"/>
      <c r="P67" s="39"/>
      <c r="Q67" s="39"/>
      <c r="R67" s="39"/>
      <c r="S67" s="39"/>
      <c r="T67" s="39"/>
      <c r="U67" s="40"/>
    </row>
    <row r="68" spans="1:21" ht="24.75" customHeight="1" thickBot="1" x14ac:dyDescent="0.45">
      <c r="A68" s="41"/>
      <c r="B68" s="37"/>
      <c r="C68" s="37"/>
      <c r="D68" s="37"/>
      <c r="E68" s="37"/>
      <c r="F68" s="37"/>
      <c r="G68" s="37"/>
      <c r="H68" s="37"/>
      <c r="I68" s="37"/>
      <c r="J68" s="37"/>
      <c r="K68" s="37"/>
      <c r="L68" s="37"/>
      <c r="M68" s="37"/>
      <c r="N68" s="37"/>
      <c r="O68" s="37"/>
      <c r="P68" s="37"/>
      <c r="Q68" s="37"/>
      <c r="R68" s="37"/>
      <c r="S68" s="37"/>
      <c r="T68" s="37"/>
      <c r="U68" s="42"/>
    </row>
    <row r="69" spans="1:21" ht="20.25" thickBot="1" x14ac:dyDescent="0.45">
      <c r="A69" s="239" t="s">
        <v>50</v>
      </c>
      <c r="B69" s="239"/>
      <c r="C69" s="239"/>
      <c r="D69" s="43"/>
      <c r="E69" s="43"/>
      <c r="F69" s="43"/>
      <c r="G69" s="43"/>
      <c r="H69" s="43"/>
      <c r="I69" s="43"/>
      <c r="J69" s="43"/>
      <c r="K69" s="43"/>
      <c r="L69" s="43"/>
      <c r="M69" s="43"/>
      <c r="N69" s="43"/>
      <c r="O69" s="43"/>
      <c r="P69" s="43"/>
      <c r="Q69" s="43"/>
      <c r="R69" s="43"/>
      <c r="S69" s="43"/>
      <c r="T69" s="43"/>
      <c r="U69" s="43"/>
    </row>
    <row r="70" spans="1:21" ht="38.25" x14ac:dyDescent="0.4">
      <c r="A70" s="249" t="s">
        <v>51</v>
      </c>
      <c r="B70" s="250"/>
      <c r="C70" s="44" t="s">
        <v>87</v>
      </c>
      <c r="D70" s="44" t="s">
        <v>52</v>
      </c>
      <c r="E70" s="240" t="s">
        <v>53</v>
      </c>
      <c r="F70" s="240"/>
      <c r="G70" s="240"/>
      <c r="H70" s="240"/>
      <c r="I70" s="240"/>
      <c r="J70" s="240"/>
      <c r="K70" s="240"/>
      <c r="L70" s="240"/>
      <c r="M70" s="240"/>
      <c r="N70" s="240"/>
      <c r="O70" s="240"/>
      <c r="P70" s="240"/>
      <c r="Q70" s="240"/>
      <c r="R70" s="240"/>
      <c r="S70" s="240"/>
      <c r="T70" s="240"/>
      <c r="U70" s="241"/>
    </row>
    <row r="71" spans="1:21" ht="23.25" customHeight="1" x14ac:dyDescent="0.4">
      <c r="A71" s="225">
        <v>1</v>
      </c>
      <c r="B71" s="226"/>
      <c r="C71" s="45" t="s">
        <v>54</v>
      </c>
      <c r="D71" s="45" t="s">
        <v>55</v>
      </c>
      <c r="E71" s="231" t="s">
        <v>56</v>
      </c>
      <c r="F71" s="231"/>
      <c r="G71" s="231"/>
      <c r="H71" s="231"/>
      <c r="I71" s="231"/>
      <c r="J71" s="231"/>
      <c r="K71" s="231"/>
      <c r="L71" s="231"/>
      <c r="M71" s="231"/>
      <c r="N71" s="231"/>
      <c r="O71" s="231"/>
      <c r="P71" s="231"/>
      <c r="Q71" s="231"/>
      <c r="R71" s="231"/>
      <c r="S71" s="231"/>
      <c r="T71" s="231"/>
      <c r="U71" s="232"/>
    </row>
    <row r="72" spans="1:21" ht="23.25" customHeight="1" x14ac:dyDescent="0.4">
      <c r="A72" s="225">
        <v>2</v>
      </c>
      <c r="B72" s="226"/>
      <c r="C72" s="45" t="s">
        <v>54</v>
      </c>
      <c r="D72" s="45" t="s">
        <v>55</v>
      </c>
      <c r="E72" s="231" t="s">
        <v>57</v>
      </c>
      <c r="F72" s="231"/>
      <c r="G72" s="231"/>
      <c r="H72" s="231"/>
      <c r="I72" s="231"/>
      <c r="J72" s="231"/>
      <c r="K72" s="231"/>
      <c r="L72" s="231"/>
      <c r="M72" s="231"/>
      <c r="N72" s="231"/>
      <c r="O72" s="231"/>
      <c r="P72" s="231"/>
      <c r="Q72" s="231"/>
      <c r="R72" s="231"/>
      <c r="S72" s="231"/>
      <c r="T72" s="231"/>
      <c r="U72" s="232"/>
    </row>
    <row r="73" spans="1:21" s="64" customFormat="1" ht="23.25" customHeight="1" x14ac:dyDescent="0.4">
      <c r="A73" s="233">
        <v>3</v>
      </c>
      <c r="B73" s="234"/>
      <c r="C73" s="65" t="s">
        <v>54</v>
      </c>
      <c r="D73" s="65" t="s">
        <v>54</v>
      </c>
      <c r="E73" s="231" t="s">
        <v>182</v>
      </c>
      <c r="F73" s="231"/>
      <c r="G73" s="231"/>
      <c r="H73" s="231"/>
      <c r="I73" s="231"/>
      <c r="J73" s="231"/>
      <c r="K73" s="231"/>
      <c r="L73" s="231"/>
      <c r="M73" s="231"/>
      <c r="N73" s="231"/>
      <c r="O73" s="231"/>
      <c r="P73" s="231"/>
      <c r="Q73" s="231"/>
      <c r="R73" s="231"/>
      <c r="S73" s="231"/>
      <c r="T73" s="231"/>
      <c r="U73" s="232"/>
    </row>
    <row r="74" spans="1:21" ht="35.25" customHeight="1" x14ac:dyDescent="0.4">
      <c r="A74" s="229">
        <v>4</v>
      </c>
      <c r="B74" s="230"/>
      <c r="C74" s="46" t="s">
        <v>54</v>
      </c>
      <c r="D74" s="46" t="s">
        <v>55</v>
      </c>
      <c r="E74" s="227" t="s">
        <v>58</v>
      </c>
      <c r="F74" s="227"/>
      <c r="G74" s="227"/>
      <c r="H74" s="227"/>
      <c r="I74" s="227"/>
      <c r="J74" s="227"/>
      <c r="K74" s="227"/>
      <c r="L74" s="227"/>
      <c r="M74" s="227"/>
      <c r="N74" s="227"/>
      <c r="O74" s="227"/>
      <c r="P74" s="227"/>
      <c r="Q74" s="227"/>
      <c r="R74" s="227"/>
      <c r="S74" s="227"/>
      <c r="T74" s="227"/>
      <c r="U74" s="228"/>
    </row>
    <row r="75" spans="1:21" ht="23.25" customHeight="1" x14ac:dyDescent="0.4">
      <c r="A75" s="229">
        <v>5</v>
      </c>
      <c r="B75" s="230"/>
      <c r="C75" s="47" t="s">
        <v>54</v>
      </c>
      <c r="D75" s="47" t="s">
        <v>55</v>
      </c>
      <c r="E75" s="222" t="s">
        <v>59</v>
      </c>
      <c r="F75" s="223"/>
      <c r="G75" s="223"/>
      <c r="H75" s="223"/>
      <c r="I75" s="223"/>
      <c r="J75" s="223"/>
      <c r="K75" s="223"/>
      <c r="L75" s="223"/>
      <c r="M75" s="223"/>
      <c r="N75" s="223"/>
      <c r="O75" s="223"/>
      <c r="P75" s="223"/>
      <c r="Q75" s="223"/>
      <c r="R75" s="223"/>
      <c r="S75" s="223"/>
      <c r="T75" s="223"/>
      <c r="U75" s="224"/>
    </row>
    <row r="76" spans="1:21" ht="35.25" customHeight="1" x14ac:dyDescent="0.4">
      <c r="A76" s="48"/>
      <c r="B76" s="49"/>
      <c r="C76" s="50" t="s">
        <v>54</v>
      </c>
      <c r="D76" s="50" t="s">
        <v>54</v>
      </c>
      <c r="E76" s="202" t="s">
        <v>60</v>
      </c>
      <c r="F76" s="203"/>
      <c r="G76" s="203"/>
      <c r="H76" s="203"/>
      <c r="I76" s="203"/>
      <c r="J76" s="203"/>
      <c r="K76" s="203"/>
      <c r="L76" s="203"/>
      <c r="M76" s="203"/>
      <c r="N76" s="203"/>
      <c r="O76" s="203"/>
      <c r="P76" s="203"/>
      <c r="Q76" s="203"/>
      <c r="R76" s="203"/>
      <c r="S76" s="203"/>
      <c r="T76" s="203"/>
      <c r="U76" s="204"/>
    </row>
    <row r="77" spans="1:21" ht="23.25" customHeight="1" x14ac:dyDescent="0.4">
      <c r="A77" s="48"/>
      <c r="B77" s="49"/>
      <c r="C77" s="50" t="s">
        <v>54</v>
      </c>
      <c r="D77" s="50" t="s">
        <v>54</v>
      </c>
      <c r="E77" s="202" t="s">
        <v>61</v>
      </c>
      <c r="F77" s="203"/>
      <c r="G77" s="203"/>
      <c r="H77" s="203"/>
      <c r="I77" s="203"/>
      <c r="J77" s="203"/>
      <c r="K77" s="203"/>
      <c r="L77" s="203"/>
      <c r="M77" s="203"/>
      <c r="N77" s="203"/>
      <c r="O77" s="203"/>
      <c r="P77" s="203"/>
      <c r="Q77" s="203"/>
      <c r="R77" s="203"/>
      <c r="S77" s="203"/>
      <c r="T77" s="203"/>
      <c r="U77" s="204"/>
    </row>
    <row r="78" spans="1:21" ht="23.25" customHeight="1" x14ac:dyDescent="0.4">
      <c r="A78" s="48"/>
      <c r="B78" s="49"/>
      <c r="C78" s="50" t="s">
        <v>54</v>
      </c>
      <c r="D78" s="50" t="s">
        <v>54</v>
      </c>
      <c r="E78" s="202" t="s">
        <v>62</v>
      </c>
      <c r="F78" s="203"/>
      <c r="G78" s="203"/>
      <c r="H78" s="203"/>
      <c r="I78" s="203"/>
      <c r="J78" s="203"/>
      <c r="K78" s="203"/>
      <c r="L78" s="203"/>
      <c r="M78" s="203"/>
      <c r="N78" s="203"/>
      <c r="O78" s="203"/>
      <c r="P78" s="203"/>
      <c r="Q78" s="203"/>
      <c r="R78" s="203"/>
      <c r="S78" s="203"/>
      <c r="T78" s="203"/>
      <c r="U78" s="204"/>
    </row>
    <row r="79" spans="1:21" ht="23.25" customHeight="1" x14ac:dyDescent="0.4">
      <c r="A79" s="48"/>
      <c r="B79" s="49"/>
      <c r="C79" s="50" t="s">
        <v>54</v>
      </c>
      <c r="D79" s="50" t="s">
        <v>54</v>
      </c>
      <c r="E79" s="202" t="s">
        <v>63</v>
      </c>
      <c r="F79" s="203"/>
      <c r="G79" s="203"/>
      <c r="H79" s="203"/>
      <c r="I79" s="203"/>
      <c r="J79" s="203"/>
      <c r="K79" s="203"/>
      <c r="L79" s="203"/>
      <c r="M79" s="203"/>
      <c r="N79" s="203"/>
      <c r="O79" s="203"/>
      <c r="P79" s="203"/>
      <c r="Q79" s="203"/>
      <c r="R79" s="203"/>
      <c r="S79" s="203"/>
      <c r="T79" s="203"/>
      <c r="U79" s="204"/>
    </row>
    <row r="80" spans="1:21" ht="23.25" customHeight="1" x14ac:dyDescent="0.4">
      <c r="A80" s="48"/>
      <c r="B80" s="49"/>
      <c r="C80" s="50" t="s">
        <v>54</v>
      </c>
      <c r="D80" s="50" t="s">
        <v>54</v>
      </c>
      <c r="E80" s="202" t="s">
        <v>64</v>
      </c>
      <c r="F80" s="203"/>
      <c r="G80" s="203"/>
      <c r="H80" s="203"/>
      <c r="I80" s="203"/>
      <c r="J80" s="203"/>
      <c r="K80" s="203"/>
      <c r="L80" s="203"/>
      <c r="M80" s="203"/>
      <c r="N80" s="203"/>
      <c r="O80" s="203"/>
      <c r="P80" s="203"/>
      <c r="Q80" s="203"/>
      <c r="R80" s="203"/>
      <c r="S80" s="203"/>
      <c r="T80" s="203"/>
      <c r="U80" s="204"/>
    </row>
    <row r="81" spans="1:21" x14ac:dyDescent="0.4">
      <c r="A81" s="48"/>
      <c r="B81" s="49"/>
      <c r="C81" s="51" t="s">
        <v>54</v>
      </c>
      <c r="D81" s="51" t="s">
        <v>54</v>
      </c>
      <c r="E81" s="206" t="s">
        <v>65</v>
      </c>
      <c r="F81" s="207"/>
      <c r="G81" s="207"/>
      <c r="H81" s="207"/>
      <c r="I81" s="207"/>
      <c r="J81" s="207"/>
      <c r="K81" s="207"/>
      <c r="L81" s="207"/>
      <c r="M81" s="207"/>
      <c r="N81" s="207"/>
      <c r="O81" s="207"/>
      <c r="P81" s="207"/>
      <c r="Q81" s="207"/>
      <c r="R81" s="207"/>
      <c r="S81" s="207"/>
      <c r="T81" s="207"/>
      <c r="U81" s="208"/>
    </row>
    <row r="82" spans="1:21" x14ac:dyDescent="0.4">
      <c r="A82" s="48"/>
      <c r="B82" s="49"/>
      <c r="C82" s="52" t="s">
        <v>66</v>
      </c>
      <c r="D82" s="52" t="s">
        <v>66</v>
      </c>
      <c r="E82" s="209"/>
      <c r="F82" s="210"/>
      <c r="G82" s="210"/>
      <c r="H82" s="210"/>
      <c r="I82" s="210"/>
      <c r="J82" s="210"/>
      <c r="K82" s="210"/>
      <c r="L82" s="210"/>
      <c r="M82" s="210"/>
      <c r="N82" s="210"/>
      <c r="O82" s="210"/>
      <c r="P82" s="210"/>
      <c r="Q82" s="210"/>
      <c r="R82" s="210"/>
      <c r="S82" s="210"/>
      <c r="T82" s="210"/>
      <c r="U82" s="211"/>
    </row>
    <row r="83" spans="1:21" ht="15.75" customHeight="1" thickBot="1" x14ac:dyDescent="0.45">
      <c r="A83" s="53"/>
      <c r="B83" s="54"/>
      <c r="C83" s="220" t="s">
        <v>67</v>
      </c>
      <c r="D83" s="221"/>
      <c r="E83" s="212"/>
      <c r="F83" s="213"/>
      <c r="G83" s="213"/>
      <c r="H83" s="213"/>
      <c r="I83" s="213"/>
      <c r="J83" s="213"/>
      <c r="K83" s="213"/>
      <c r="L83" s="213"/>
      <c r="M83" s="213"/>
      <c r="N83" s="213"/>
      <c r="O83" s="213"/>
      <c r="P83" s="213"/>
      <c r="Q83" s="213"/>
      <c r="R83" s="213"/>
      <c r="S83" s="213"/>
      <c r="T83" s="213"/>
      <c r="U83" s="214"/>
    </row>
    <row r="84" spans="1:21" ht="14.25" customHeight="1" x14ac:dyDescent="0.4"/>
    <row r="85" spans="1:21" ht="14.25" customHeight="1" x14ac:dyDescent="0.4">
      <c r="A85" s="66"/>
      <c r="B85" s="66"/>
      <c r="C85" s="66"/>
      <c r="D85" s="66"/>
      <c r="E85" s="66"/>
      <c r="F85" s="66"/>
      <c r="G85" s="66"/>
      <c r="H85" s="66"/>
      <c r="I85" s="66"/>
      <c r="J85" s="66"/>
      <c r="K85" s="66"/>
      <c r="L85" s="66"/>
      <c r="M85" s="66"/>
      <c r="N85" s="66"/>
      <c r="O85" s="66"/>
      <c r="P85" s="66"/>
      <c r="Q85" s="66"/>
      <c r="R85" s="66"/>
      <c r="S85" s="66"/>
      <c r="T85" s="66"/>
      <c r="U85" s="66"/>
    </row>
    <row r="86" spans="1:21" ht="9" customHeight="1" x14ac:dyDescent="0.4"/>
    <row r="87" spans="1:21" x14ac:dyDescent="0.4">
      <c r="A87" s="10" t="s">
        <v>68</v>
      </c>
      <c r="B87" s="10"/>
    </row>
    <row r="88" spans="1:21" x14ac:dyDescent="0.4">
      <c r="A88" s="10"/>
      <c r="B88" s="10"/>
      <c r="K88" s="8" t="s">
        <v>69</v>
      </c>
    </row>
    <row r="89" spans="1:21" x14ac:dyDescent="0.4">
      <c r="K89" s="197" t="s">
        <v>70</v>
      </c>
      <c r="L89" s="205"/>
      <c r="M89" s="205"/>
      <c r="N89" s="198"/>
      <c r="O89" s="197" t="s">
        <v>71</v>
      </c>
      <c r="P89" s="205"/>
      <c r="Q89" s="205"/>
      <c r="R89" s="198"/>
      <c r="S89" s="73" t="s">
        <v>72</v>
      </c>
      <c r="T89" s="73" t="s">
        <v>73</v>
      </c>
    </row>
    <row r="90" spans="1:21" ht="23.25" customHeight="1" x14ac:dyDescent="0.4">
      <c r="K90" s="199"/>
      <c r="L90" s="201"/>
      <c r="M90" s="201"/>
      <c r="N90" s="200"/>
      <c r="O90" s="199"/>
      <c r="P90" s="201"/>
      <c r="Q90" s="201"/>
      <c r="R90" s="200"/>
      <c r="S90" s="74"/>
      <c r="T90" s="74"/>
    </row>
    <row r="91" spans="1:21" ht="7.5" customHeight="1" x14ac:dyDescent="0.4">
      <c r="R91" s="19"/>
      <c r="T91" s="19"/>
    </row>
    <row r="92" spans="1:21" x14ac:dyDescent="0.4">
      <c r="C92" s="8" t="s">
        <v>74</v>
      </c>
      <c r="S92" s="19"/>
    </row>
    <row r="93" spans="1:21" x14ac:dyDescent="0.4">
      <c r="C93" s="73" t="s">
        <v>7</v>
      </c>
      <c r="D93" s="73" t="s">
        <v>75</v>
      </c>
      <c r="E93" s="75" t="s">
        <v>76</v>
      </c>
      <c r="F93" s="197" t="s">
        <v>77</v>
      </c>
      <c r="G93" s="205"/>
      <c r="H93" s="205"/>
      <c r="I93" s="205"/>
      <c r="J93" s="205"/>
      <c r="K93" s="205"/>
      <c r="L93" s="205"/>
      <c r="M93" s="205"/>
      <c r="N93" s="205"/>
      <c r="O93" s="205"/>
      <c r="P93" s="205"/>
      <c r="Q93" s="205"/>
      <c r="R93" s="205"/>
      <c r="S93" s="198"/>
      <c r="T93" s="73" t="s">
        <v>78</v>
      </c>
    </row>
    <row r="94" spans="1:21" ht="22.5" customHeight="1" x14ac:dyDescent="0.4">
      <c r="C94" s="55" t="s">
        <v>79</v>
      </c>
      <c r="D94" s="56" t="s">
        <v>80</v>
      </c>
      <c r="E94" s="72" t="s">
        <v>81</v>
      </c>
      <c r="F94" s="199"/>
      <c r="G94" s="201"/>
      <c r="H94" s="201"/>
      <c r="I94" s="201"/>
      <c r="J94" s="201"/>
      <c r="K94" s="201"/>
      <c r="L94" s="201"/>
      <c r="M94" s="201"/>
      <c r="N94" s="201"/>
      <c r="O94" s="201"/>
      <c r="P94" s="201"/>
      <c r="Q94" s="201"/>
      <c r="R94" s="201"/>
      <c r="S94" s="200"/>
      <c r="T94" s="57"/>
    </row>
    <row r="95" spans="1:21" ht="22.5" customHeight="1" x14ac:dyDescent="0.4">
      <c r="C95" s="58" t="s">
        <v>82</v>
      </c>
      <c r="D95" s="56" t="s">
        <v>80</v>
      </c>
      <c r="E95" s="72" t="s">
        <v>81</v>
      </c>
      <c r="F95" s="199"/>
      <c r="G95" s="201"/>
      <c r="H95" s="201"/>
      <c r="I95" s="201"/>
      <c r="J95" s="201"/>
      <c r="K95" s="201"/>
      <c r="L95" s="201"/>
      <c r="M95" s="201"/>
      <c r="N95" s="201"/>
      <c r="O95" s="201"/>
      <c r="P95" s="201"/>
      <c r="Q95" s="201"/>
      <c r="R95" s="201"/>
      <c r="S95" s="200"/>
      <c r="T95" s="57"/>
    </row>
    <row r="96" spans="1:21" ht="10.5" customHeight="1" x14ac:dyDescent="0.4">
      <c r="D96" s="19"/>
    </row>
    <row r="97" spans="1:20" x14ac:dyDescent="0.4">
      <c r="A97" s="10"/>
      <c r="B97" s="10"/>
      <c r="D97" s="19"/>
      <c r="S97" s="197" t="s">
        <v>83</v>
      </c>
      <c r="T97" s="198"/>
    </row>
    <row r="98" spans="1:20" ht="23.25" customHeight="1" x14ac:dyDescent="0.4">
      <c r="C98" s="19"/>
      <c r="S98" s="199"/>
      <c r="T98" s="200"/>
    </row>
    <row r="99" spans="1:20" x14ac:dyDescent="0.4">
      <c r="C99" s="59" t="s">
        <v>84</v>
      </c>
      <c r="E99" s="60" t="s">
        <v>82</v>
      </c>
      <c r="G99" s="219" t="s">
        <v>85</v>
      </c>
      <c r="H99" s="219"/>
      <c r="I99" s="219"/>
      <c r="J99" s="219"/>
      <c r="K99" s="19"/>
      <c r="L99" s="19"/>
      <c r="M99" s="19"/>
      <c r="N99" s="19"/>
      <c r="O99" s="19"/>
      <c r="P99" s="19"/>
      <c r="Q99" s="19"/>
    </row>
    <row r="100" spans="1:20" ht="21" customHeight="1" x14ac:dyDescent="0.4">
      <c r="C100" s="61"/>
      <c r="E100" s="61"/>
      <c r="G100" s="196"/>
      <c r="H100" s="196"/>
      <c r="I100" s="196"/>
      <c r="J100" s="196"/>
    </row>
    <row r="101" spans="1:20" ht="14.25" customHeight="1" x14ac:dyDescent="0.4">
      <c r="C101" s="62"/>
      <c r="E101" s="62"/>
      <c r="G101" s="196"/>
      <c r="H101" s="196"/>
      <c r="I101" s="196"/>
      <c r="J101" s="196"/>
      <c r="S101" s="197" t="s">
        <v>86</v>
      </c>
      <c r="T101" s="198"/>
    </row>
    <row r="102" spans="1:20" ht="23.25" customHeight="1" x14ac:dyDescent="0.4">
      <c r="C102" s="63"/>
      <c r="E102" s="63"/>
      <c r="G102" s="196"/>
      <c r="H102" s="196"/>
      <c r="I102" s="196"/>
      <c r="J102" s="196"/>
      <c r="S102" s="199"/>
      <c r="T102" s="200"/>
    </row>
    <row r="103" spans="1:20" ht="9" customHeight="1" x14ac:dyDescent="0.4"/>
  </sheetData>
  <mergeCells count="108">
    <mergeCell ref="B60:U60"/>
    <mergeCell ref="A61:U61"/>
    <mergeCell ref="A63:U63"/>
    <mergeCell ref="B62:U62"/>
    <mergeCell ref="B64:U64"/>
    <mergeCell ref="A55:U55"/>
    <mergeCell ref="B56:U56"/>
    <mergeCell ref="B58:U58"/>
    <mergeCell ref="A57:U57"/>
    <mergeCell ref="A59:U59"/>
    <mergeCell ref="T3:U3"/>
    <mergeCell ref="A69:C69"/>
    <mergeCell ref="E70:U70"/>
    <mergeCell ref="E71:U71"/>
    <mergeCell ref="F26:J26"/>
    <mergeCell ref="K26:R26"/>
    <mergeCell ref="C16:E16"/>
    <mergeCell ref="T16:U16"/>
    <mergeCell ref="A22:E22"/>
    <mergeCell ref="F22:J22"/>
    <mergeCell ref="K22:R22"/>
    <mergeCell ref="S22:U22"/>
    <mergeCell ref="C15:D15"/>
    <mergeCell ref="G15:R15"/>
    <mergeCell ref="T15:U15"/>
    <mergeCell ref="A66:B66"/>
    <mergeCell ref="A70:B70"/>
    <mergeCell ref="A71:B71"/>
    <mergeCell ref="A7:B7"/>
    <mergeCell ref="A8:B8"/>
    <mergeCell ref="A11:B11"/>
    <mergeCell ref="A12:B12"/>
    <mergeCell ref="A15:B15"/>
    <mergeCell ref="A16:B16"/>
    <mergeCell ref="A51:U52"/>
    <mergeCell ref="A23:E23"/>
    <mergeCell ref="F23:J23"/>
    <mergeCell ref="K23:R23"/>
    <mergeCell ref="A26:E26"/>
    <mergeCell ref="C11:D11"/>
    <mergeCell ref="F95:S95"/>
    <mergeCell ref="S97:T97"/>
    <mergeCell ref="G99:J99"/>
    <mergeCell ref="C83:D83"/>
    <mergeCell ref="E75:U75"/>
    <mergeCell ref="E76:U76"/>
    <mergeCell ref="A72:B72"/>
    <mergeCell ref="E74:U74"/>
    <mergeCell ref="A74:B74"/>
    <mergeCell ref="A75:B75"/>
    <mergeCell ref="E72:U72"/>
    <mergeCell ref="A73:B73"/>
    <mergeCell ref="E73:U73"/>
    <mergeCell ref="G11:R11"/>
    <mergeCell ref="T11:U11"/>
    <mergeCell ref="C12:E12"/>
    <mergeCell ref="T12:U12"/>
    <mergeCell ref="B43:U43"/>
    <mergeCell ref="G100:J102"/>
    <mergeCell ref="S101:T101"/>
    <mergeCell ref="S102:T102"/>
    <mergeCell ref="S98:T98"/>
    <mergeCell ref="F94:S94"/>
    <mergeCell ref="E77:U77"/>
    <mergeCell ref="E78:U78"/>
    <mergeCell ref="E79:U79"/>
    <mergeCell ref="K89:N89"/>
    <mergeCell ref="O89:R89"/>
    <mergeCell ref="K90:N90"/>
    <mergeCell ref="O90:R90"/>
    <mergeCell ref="F93:S93"/>
    <mergeCell ref="E80:U80"/>
    <mergeCell ref="E81:U82"/>
    <mergeCell ref="E83:U83"/>
    <mergeCell ref="A4:U4"/>
    <mergeCell ref="C7:D7"/>
    <mergeCell ref="G7:R7"/>
    <mergeCell ref="T7:U7"/>
    <mergeCell ref="T8:U8"/>
    <mergeCell ref="C8:R8"/>
    <mergeCell ref="B36:U36"/>
    <mergeCell ref="B35:U35"/>
    <mergeCell ref="A25:E25"/>
    <mergeCell ref="F25:J25"/>
    <mergeCell ref="K25:R25"/>
    <mergeCell ref="B34:U34"/>
    <mergeCell ref="S25:T25"/>
    <mergeCell ref="T20:U20"/>
    <mergeCell ref="B30:U30"/>
    <mergeCell ref="B31:U31"/>
    <mergeCell ref="B32:U32"/>
    <mergeCell ref="B33:U33"/>
    <mergeCell ref="A24:E24"/>
    <mergeCell ref="F24:J24"/>
    <mergeCell ref="K24:R24"/>
    <mergeCell ref="S23:T23"/>
    <mergeCell ref="S24:T24"/>
    <mergeCell ref="B42:U42"/>
    <mergeCell ref="B39:U39"/>
    <mergeCell ref="B38:U38"/>
    <mergeCell ref="B37:U37"/>
    <mergeCell ref="B48:U48"/>
    <mergeCell ref="B45:U45"/>
    <mergeCell ref="B44:U44"/>
    <mergeCell ref="B47:U47"/>
    <mergeCell ref="B46:U46"/>
    <mergeCell ref="B40:U40"/>
    <mergeCell ref="B41:U41"/>
  </mergeCells>
  <phoneticPr fontId="5"/>
  <conditionalFormatting sqref="A26:E26">
    <cfRule type="expression" dxfId="1" priority="1">
      <formula>$U$19="○"</formula>
    </cfRule>
  </conditionalFormatting>
  <dataValidations count="1">
    <dataValidation type="list" allowBlank="1" showInputMessage="1" showErrorMessage="1" sqref="U19" xr:uid="{C9CCA148-A841-4E98-B576-E66B04EEF827}">
      <formula1>"○,ー"</formula1>
    </dataValidation>
  </dataValidations>
  <pageMargins left="0.31496062992125984" right="0.31496062992125984" top="0.39370078740157483" bottom="0.35433070866141736" header="0.31496062992125984" footer="0.31496062992125984"/>
  <pageSetup paperSize="9" scale="62" fitToHeight="0" orientation="portrait" r:id="rId1"/>
  <rowBreaks count="1" manualBreakCount="1">
    <brk id="52"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42</xdr:row>
                    <xdr:rowOff>95250</xdr:rowOff>
                  </from>
                  <to>
                    <xdr:col>1</xdr:col>
                    <xdr:colOff>38100</xdr:colOff>
                    <xdr:row>44</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44</xdr:row>
                    <xdr:rowOff>152400</xdr:rowOff>
                  </from>
                  <to>
                    <xdr:col>1</xdr:col>
                    <xdr:colOff>57150</xdr:colOff>
                    <xdr:row>46</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57150</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57150</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57150</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57150</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57150</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57150</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57150</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57150</xdr:colOff>
                    <xdr:row>40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46</xdr:row>
                    <xdr:rowOff>171450</xdr:rowOff>
                  </from>
                  <to>
                    <xdr:col>1</xdr:col>
                    <xdr:colOff>57150</xdr:colOff>
                    <xdr:row>48</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41</xdr:row>
                    <xdr:rowOff>0</xdr:rowOff>
                  </from>
                  <to>
                    <xdr:col>1</xdr:col>
                    <xdr:colOff>57150</xdr:colOff>
                    <xdr:row>42</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0"/>
  <sheetViews>
    <sheetView showGridLines="0" view="pageBreakPreview" topLeftCell="E5" zoomScaleNormal="100" zoomScaleSheetLayoutView="100" workbookViewId="0">
      <selection activeCell="L38" sqref="L38"/>
    </sheetView>
  </sheetViews>
  <sheetFormatPr defaultRowHeight="13.5" x14ac:dyDescent="0.4"/>
  <cols>
    <col min="1" max="1" width="2.625" style="76" customWidth="1"/>
    <col min="2" max="2" width="5.875" style="76" customWidth="1"/>
    <col min="3" max="7" width="12.75" style="76" customWidth="1"/>
    <col min="8" max="8" width="13.125" style="76" customWidth="1"/>
    <col min="9" max="9" width="5.5" style="76" customWidth="1"/>
    <col min="10" max="10" width="7.5" style="76" customWidth="1"/>
    <col min="11" max="13" width="12.75" style="76" customWidth="1"/>
    <col min="14" max="14" width="2.625" style="76" customWidth="1"/>
    <col min="15" max="231" width="9" style="76"/>
    <col min="232" max="232" width="4.125" style="76" customWidth="1"/>
    <col min="233" max="233" width="2.875" style="76" customWidth="1"/>
    <col min="234" max="239" width="7.625" style="76" customWidth="1"/>
    <col min="240" max="240" width="4.75" style="76" customWidth="1"/>
    <col min="241" max="241" width="5" style="76" customWidth="1"/>
    <col min="242" max="242" width="5.625" style="76" customWidth="1"/>
    <col min="243" max="243" width="10.375" style="76" customWidth="1"/>
    <col min="244" max="244" width="9" style="76"/>
    <col min="245" max="245" width="16.125" style="76" customWidth="1"/>
    <col min="246" max="487" width="9" style="76"/>
    <col min="488" max="488" width="4.125" style="76" customWidth="1"/>
    <col min="489" max="489" width="2.875" style="76" customWidth="1"/>
    <col min="490" max="495" width="7.625" style="76" customWidth="1"/>
    <col min="496" max="496" width="4.75" style="76" customWidth="1"/>
    <col min="497" max="497" width="5" style="76" customWidth="1"/>
    <col min="498" max="498" width="5.625" style="76" customWidth="1"/>
    <col min="499" max="499" width="10.375" style="76" customWidth="1"/>
    <col min="500" max="500" width="9" style="76"/>
    <col min="501" max="501" width="16.125" style="76" customWidth="1"/>
    <col min="502" max="743" width="9" style="76"/>
    <col min="744" max="744" width="4.125" style="76" customWidth="1"/>
    <col min="745" max="745" width="2.875" style="76" customWidth="1"/>
    <col min="746" max="751" width="7.625" style="76" customWidth="1"/>
    <col min="752" max="752" width="4.75" style="76" customWidth="1"/>
    <col min="753" max="753" width="5" style="76" customWidth="1"/>
    <col min="754" max="754" width="5.625" style="76" customWidth="1"/>
    <col min="755" max="755" width="10.375" style="76" customWidth="1"/>
    <col min="756" max="756" width="9" style="76"/>
    <col min="757" max="757" width="16.125" style="76" customWidth="1"/>
    <col min="758" max="999" width="9" style="76"/>
    <col min="1000" max="1000" width="4.125" style="76" customWidth="1"/>
    <col min="1001" max="1001" width="2.875" style="76" customWidth="1"/>
    <col min="1002" max="1007" width="7.625" style="76" customWidth="1"/>
    <col min="1008" max="1008" width="4.75" style="76" customWidth="1"/>
    <col min="1009" max="1009" width="5" style="76" customWidth="1"/>
    <col min="1010" max="1010" width="5.625" style="76" customWidth="1"/>
    <col min="1011" max="1011" width="10.375" style="76" customWidth="1"/>
    <col min="1012" max="1012" width="9" style="76"/>
    <col min="1013" max="1013" width="16.125" style="76" customWidth="1"/>
    <col min="1014" max="1255" width="9" style="76"/>
    <col min="1256" max="1256" width="4.125" style="76" customWidth="1"/>
    <col min="1257" max="1257" width="2.875" style="76" customWidth="1"/>
    <col min="1258" max="1263" width="7.625" style="76" customWidth="1"/>
    <col min="1264" max="1264" width="4.75" style="76" customWidth="1"/>
    <col min="1265" max="1265" width="5" style="76" customWidth="1"/>
    <col min="1266" max="1266" width="5.625" style="76" customWidth="1"/>
    <col min="1267" max="1267" width="10.375" style="76" customWidth="1"/>
    <col min="1268" max="1268" width="9" style="76"/>
    <col min="1269" max="1269" width="16.125" style="76" customWidth="1"/>
    <col min="1270" max="1511" width="9" style="76"/>
    <col min="1512" max="1512" width="4.125" style="76" customWidth="1"/>
    <col min="1513" max="1513" width="2.875" style="76" customWidth="1"/>
    <col min="1514" max="1519" width="7.625" style="76" customWidth="1"/>
    <col min="1520" max="1520" width="4.75" style="76" customWidth="1"/>
    <col min="1521" max="1521" width="5" style="76" customWidth="1"/>
    <col min="1522" max="1522" width="5.625" style="76" customWidth="1"/>
    <col min="1523" max="1523" width="10.375" style="76" customWidth="1"/>
    <col min="1524" max="1524" width="9" style="76"/>
    <col min="1525" max="1525" width="16.125" style="76" customWidth="1"/>
    <col min="1526" max="1767" width="9" style="76"/>
    <col min="1768" max="1768" width="4.125" style="76" customWidth="1"/>
    <col min="1769" max="1769" width="2.875" style="76" customWidth="1"/>
    <col min="1770" max="1775" width="7.625" style="76" customWidth="1"/>
    <col min="1776" max="1776" width="4.75" style="76" customWidth="1"/>
    <col min="1777" max="1777" width="5" style="76" customWidth="1"/>
    <col min="1778" max="1778" width="5.625" style="76" customWidth="1"/>
    <col min="1779" max="1779" width="10.375" style="76" customWidth="1"/>
    <col min="1780" max="1780" width="9" style="76"/>
    <col min="1781" max="1781" width="16.125" style="76" customWidth="1"/>
    <col min="1782" max="2023" width="9" style="76"/>
    <col min="2024" max="2024" width="4.125" style="76" customWidth="1"/>
    <col min="2025" max="2025" width="2.875" style="76" customWidth="1"/>
    <col min="2026" max="2031" width="7.625" style="76" customWidth="1"/>
    <col min="2032" max="2032" width="4.75" style="76" customWidth="1"/>
    <col min="2033" max="2033" width="5" style="76" customWidth="1"/>
    <col min="2034" max="2034" width="5.625" style="76" customWidth="1"/>
    <col min="2035" max="2035" width="10.375" style="76" customWidth="1"/>
    <col min="2036" max="2036" width="9" style="76"/>
    <col min="2037" max="2037" width="16.125" style="76" customWidth="1"/>
    <col min="2038" max="2279" width="9" style="76"/>
    <col min="2280" max="2280" width="4.125" style="76" customWidth="1"/>
    <col min="2281" max="2281" width="2.875" style="76" customWidth="1"/>
    <col min="2282" max="2287" width="7.625" style="76" customWidth="1"/>
    <col min="2288" max="2288" width="4.75" style="76" customWidth="1"/>
    <col min="2289" max="2289" width="5" style="76" customWidth="1"/>
    <col min="2290" max="2290" width="5.625" style="76" customWidth="1"/>
    <col min="2291" max="2291" width="10.375" style="76" customWidth="1"/>
    <col min="2292" max="2292" width="9" style="76"/>
    <col min="2293" max="2293" width="16.125" style="76" customWidth="1"/>
    <col min="2294" max="2535" width="9" style="76"/>
    <col min="2536" max="2536" width="4.125" style="76" customWidth="1"/>
    <col min="2537" max="2537" width="2.875" style="76" customWidth="1"/>
    <col min="2538" max="2543" width="7.625" style="76" customWidth="1"/>
    <col min="2544" max="2544" width="4.75" style="76" customWidth="1"/>
    <col min="2545" max="2545" width="5" style="76" customWidth="1"/>
    <col min="2546" max="2546" width="5.625" style="76" customWidth="1"/>
    <col min="2547" max="2547" width="10.375" style="76" customWidth="1"/>
    <col min="2548" max="2548" width="9" style="76"/>
    <col min="2549" max="2549" width="16.125" style="76" customWidth="1"/>
    <col min="2550" max="2791" width="9" style="76"/>
    <col min="2792" max="2792" width="4.125" style="76" customWidth="1"/>
    <col min="2793" max="2793" width="2.875" style="76" customWidth="1"/>
    <col min="2794" max="2799" width="7.625" style="76" customWidth="1"/>
    <col min="2800" max="2800" width="4.75" style="76" customWidth="1"/>
    <col min="2801" max="2801" width="5" style="76" customWidth="1"/>
    <col min="2802" max="2802" width="5.625" style="76" customWidth="1"/>
    <col min="2803" max="2803" width="10.375" style="76" customWidth="1"/>
    <col min="2804" max="2804" width="9" style="76"/>
    <col min="2805" max="2805" width="16.125" style="76" customWidth="1"/>
    <col min="2806" max="3047" width="9" style="76"/>
    <col min="3048" max="3048" width="4.125" style="76" customWidth="1"/>
    <col min="3049" max="3049" width="2.875" style="76" customWidth="1"/>
    <col min="3050" max="3055" width="7.625" style="76" customWidth="1"/>
    <col min="3056" max="3056" width="4.75" style="76" customWidth="1"/>
    <col min="3057" max="3057" width="5" style="76" customWidth="1"/>
    <col min="3058" max="3058" width="5.625" style="76" customWidth="1"/>
    <col min="3059" max="3059" width="10.375" style="76" customWidth="1"/>
    <col min="3060" max="3060" width="9" style="76"/>
    <col min="3061" max="3061" width="16.125" style="76" customWidth="1"/>
    <col min="3062" max="3303" width="9" style="76"/>
    <col min="3304" max="3304" width="4.125" style="76" customWidth="1"/>
    <col min="3305" max="3305" width="2.875" style="76" customWidth="1"/>
    <col min="3306" max="3311" width="7.625" style="76" customWidth="1"/>
    <col min="3312" max="3312" width="4.75" style="76" customWidth="1"/>
    <col min="3313" max="3313" width="5" style="76" customWidth="1"/>
    <col min="3314" max="3314" width="5.625" style="76" customWidth="1"/>
    <col min="3315" max="3315" width="10.375" style="76" customWidth="1"/>
    <col min="3316" max="3316" width="9" style="76"/>
    <col min="3317" max="3317" width="16.125" style="76" customWidth="1"/>
    <col min="3318" max="3559" width="9" style="76"/>
    <col min="3560" max="3560" width="4.125" style="76" customWidth="1"/>
    <col min="3561" max="3561" width="2.875" style="76" customWidth="1"/>
    <col min="3562" max="3567" width="7.625" style="76" customWidth="1"/>
    <col min="3568" max="3568" width="4.75" style="76" customWidth="1"/>
    <col min="3569" max="3569" width="5" style="76" customWidth="1"/>
    <col min="3570" max="3570" width="5.625" style="76" customWidth="1"/>
    <col min="3571" max="3571" width="10.375" style="76" customWidth="1"/>
    <col min="3572" max="3572" width="9" style="76"/>
    <col min="3573" max="3573" width="16.125" style="76" customWidth="1"/>
    <col min="3574" max="3815" width="9" style="76"/>
    <col min="3816" max="3816" width="4.125" style="76" customWidth="1"/>
    <col min="3817" max="3817" width="2.875" style="76" customWidth="1"/>
    <col min="3818" max="3823" width="7.625" style="76" customWidth="1"/>
    <col min="3824" max="3824" width="4.75" style="76" customWidth="1"/>
    <col min="3825" max="3825" width="5" style="76" customWidth="1"/>
    <col min="3826" max="3826" width="5.625" style="76" customWidth="1"/>
    <col min="3827" max="3827" width="10.375" style="76" customWidth="1"/>
    <col min="3828" max="3828" width="9" style="76"/>
    <col min="3829" max="3829" width="16.125" style="76" customWidth="1"/>
    <col min="3830" max="4071" width="9" style="76"/>
    <col min="4072" max="4072" width="4.125" style="76" customWidth="1"/>
    <col min="4073" max="4073" width="2.875" style="76" customWidth="1"/>
    <col min="4074" max="4079" width="7.625" style="76" customWidth="1"/>
    <col min="4080" max="4080" width="4.75" style="76" customWidth="1"/>
    <col min="4081" max="4081" width="5" style="76" customWidth="1"/>
    <col min="4082" max="4082" width="5.625" style="76" customWidth="1"/>
    <col min="4083" max="4083" width="10.375" style="76" customWidth="1"/>
    <col min="4084" max="4084" width="9" style="76"/>
    <col min="4085" max="4085" width="16.125" style="76" customWidth="1"/>
    <col min="4086" max="4327" width="9" style="76"/>
    <col min="4328" max="4328" width="4.125" style="76" customWidth="1"/>
    <col min="4329" max="4329" width="2.875" style="76" customWidth="1"/>
    <col min="4330" max="4335" width="7.625" style="76" customWidth="1"/>
    <col min="4336" max="4336" width="4.75" style="76" customWidth="1"/>
    <col min="4337" max="4337" width="5" style="76" customWidth="1"/>
    <col min="4338" max="4338" width="5.625" style="76" customWidth="1"/>
    <col min="4339" max="4339" width="10.375" style="76" customWidth="1"/>
    <col min="4340" max="4340" width="9" style="76"/>
    <col min="4341" max="4341" width="16.125" style="76" customWidth="1"/>
    <col min="4342" max="4583" width="9" style="76"/>
    <col min="4584" max="4584" width="4.125" style="76" customWidth="1"/>
    <col min="4585" max="4585" width="2.875" style="76" customWidth="1"/>
    <col min="4586" max="4591" width="7.625" style="76" customWidth="1"/>
    <col min="4592" max="4592" width="4.75" style="76" customWidth="1"/>
    <col min="4593" max="4593" width="5" style="76" customWidth="1"/>
    <col min="4594" max="4594" width="5.625" style="76" customWidth="1"/>
    <col min="4595" max="4595" width="10.375" style="76" customWidth="1"/>
    <col min="4596" max="4596" width="9" style="76"/>
    <col min="4597" max="4597" width="16.125" style="76" customWidth="1"/>
    <col min="4598" max="4839" width="9" style="76"/>
    <col min="4840" max="4840" width="4.125" style="76" customWidth="1"/>
    <col min="4841" max="4841" width="2.875" style="76" customWidth="1"/>
    <col min="4842" max="4847" width="7.625" style="76" customWidth="1"/>
    <col min="4848" max="4848" width="4.75" style="76" customWidth="1"/>
    <col min="4849" max="4849" width="5" style="76" customWidth="1"/>
    <col min="4850" max="4850" width="5.625" style="76" customWidth="1"/>
    <col min="4851" max="4851" width="10.375" style="76" customWidth="1"/>
    <col min="4852" max="4852" width="9" style="76"/>
    <col min="4853" max="4853" width="16.125" style="76" customWidth="1"/>
    <col min="4854" max="5095" width="9" style="76"/>
    <col min="5096" max="5096" width="4.125" style="76" customWidth="1"/>
    <col min="5097" max="5097" width="2.875" style="76" customWidth="1"/>
    <col min="5098" max="5103" width="7.625" style="76" customWidth="1"/>
    <col min="5104" max="5104" width="4.75" style="76" customWidth="1"/>
    <col min="5105" max="5105" width="5" style="76" customWidth="1"/>
    <col min="5106" max="5106" width="5.625" style="76" customWidth="1"/>
    <col min="5107" max="5107" width="10.375" style="76" customWidth="1"/>
    <col min="5108" max="5108" width="9" style="76"/>
    <col min="5109" max="5109" width="16.125" style="76" customWidth="1"/>
    <col min="5110" max="5351" width="9" style="76"/>
    <col min="5352" max="5352" width="4.125" style="76" customWidth="1"/>
    <col min="5353" max="5353" width="2.875" style="76" customWidth="1"/>
    <col min="5354" max="5359" width="7.625" style="76" customWidth="1"/>
    <col min="5360" max="5360" width="4.75" style="76" customWidth="1"/>
    <col min="5361" max="5361" width="5" style="76" customWidth="1"/>
    <col min="5362" max="5362" width="5.625" style="76" customWidth="1"/>
    <col min="5363" max="5363" width="10.375" style="76" customWidth="1"/>
    <col min="5364" max="5364" width="9" style="76"/>
    <col min="5365" max="5365" width="16.125" style="76" customWidth="1"/>
    <col min="5366" max="5607" width="9" style="76"/>
    <col min="5608" max="5608" width="4.125" style="76" customWidth="1"/>
    <col min="5609" max="5609" width="2.875" style="76" customWidth="1"/>
    <col min="5610" max="5615" width="7.625" style="76" customWidth="1"/>
    <col min="5616" max="5616" width="4.75" style="76" customWidth="1"/>
    <col min="5617" max="5617" width="5" style="76" customWidth="1"/>
    <col min="5618" max="5618" width="5.625" style="76" customWidth="1"/>
    <col min="5619" max="5619" width="10.375" style="76" customWidth="1"/>
    <col min="5620" max="5620" width="9" style="76"/>
    <col min="5621" max="5621" width="16.125" style="76" customWidth="1"/>
    <col min="5622" max="5863" width="9" style="76"/>
    <col min="5864" max="5864" width="4.125" style="76" customWidth="1"/>
    <col min="5865" max="5865" width="2.875" style="76" customWidth="1"/>
    <col min="5866" max="5871" width="7.625" style="76" customWidth="1"/>
    <col min="5872" max="5872" width="4.75" style="76" customWidth="1"/>
    <col min="5873" max="5873" width="5" style="76" customWidth="1"/>
    <col min="5874" max="5874" width="5.625" style="76" customWidth="1"/>
    <col min="5875" max="5875" width="10.375" style="76" customWidth="1"/>
    <col min="5876" max="5876" width="9" style="76"/>
    <col min="5877" max="5877" width="16.125" style="76" customWidth="1"/>
    <col min="5878" max="6119" width="9" style="76"/>
    <col min="6120" max="6120" width="4.125" style="76" customWidth="1"/>
    <col min="6121" max="6121" width="2.875" style="76" customWidth="1"/>
    <col min="6122" max="6127" width="7.625" style="76" customWidth="1"/>
    <col min="6128" max="6128" width="4.75" style="76" customWidth="1"/>
    <col min="6129" max="6129" width="5" style="76" customWidth="1"/>
    <col min="6130" max="6130" width="5.625" style="76" customWidth="1"/>
    <col min="6131" max="6131" width="10.375" style="76" customWidth="1"/>
    <col min="6132" max="6132" width="9" style="76"/>
    <col min="6133" max="6133" width="16.125" style="76" customWidth="1"/>
    <col min="6134" max="6375" width="9" style="76"/>
    <col min="6376" max="6376" width="4.125" style="76" customWidth="1"/>
    <col min="6377" max="6377" width="2.875" style="76" customWidth="1"/>
    <col min="6378" max="6383" width="7.625" style="76" customWidth="1"/>
    <col min="6384" max="6384" width="4.75" style="76" customWidth="1"/>
    <col min="6385" max="6385" width="5" style="76" customWidth="1"/>
    <col min="6386" max="6386" width="5.625" style="76" customWidth="1"/>
    <col min="6387" max="6387" width="10.375" style="76" customWidth="1"/>
    <col min="6388" max="6388" width="9" style="76"/>
    <col min="6389" max="6389" width="16.125" style="76" customWidth="1"/>
    <col min="6390" max="6631" width="9" style="76"/>
    <col min="6632" max="6632" width="4.125" style="76" customWidth="1"/>
    <col min="6633" max="6633" width="2.875" style="76" customWidth="1"/>
    <col min="6634" max="6639" width="7.625" style="76" customWidth="1"/>
    <col min="6640" max="6640" width="4.75" style="76" customWidth="1"/>
    <col min="6641" max="6641" width="5" style="76" customWidth="1"/>
    <col min="6642" max="6642" width="5.625" style="76" customWidth="1"/>
    <col min="6643" max="6643" width="10.375" style="76" customWidth="1"/>
    <col min="6644" max="6644" width="9" style="76"/>
    <col min="6645" max="6645" width="16.125" style="76" customWidth="1"/>
    <col min="6646" max="6887" width="9" style="76"/>
    <col min="6888" max="6888" width="4.125" style="76" customWidth="1"/>
    <col min="6889" max="6889" width="2.875" style="76" customWidth="1"/>
    <col min="6890" max="6895" width="7.625" style="76" customWidth="1"/>
    <col min="6896" max="6896" width="4.75" style="76" customWidth="1"/>
    <col min="6897" max="6897" width="5" style="76" customWidth="1"/>
    <col min="6898" max="6898" width="5.625" style="76" customWidth="1"/>
    <col min="6899" max="6899" width="10.375" style="76" customWidth="1"/>
    <col min="6900" max="6900" width="9" style="76"/>
    <col min="6901" max="6901" width="16.125" style="76" customWidth="1"/>
    <col min="6902" max="7143" width="9" style="76"/>
    <col min="7144" max="7144" width="4.125" style="76" customWidth="1"/>
    <col min="7145" max="7145" width="2.875" style="76" customWidth="1"/>
    <col min="7146" max="7151" width="7.625" style="76" customWidth="1"/>
    <col min="7152" max="7152" width="4.75" style="76" customWidth="1"/>
    <col min="7153" max="7153" width="5" style="76" customWidth="1"/>
    <col min="7154" max="7154" width="5.625" style="76" customWidth="1"/>
    <col min="7155" max="7155" width="10.375" style="76" customWidth="1"/>
    <col min="7156" max="7156" width="9" style="76"/>
    <col min="7157" max="7157" width="16.125" style="76" customWidth="1"/>
    <col min="7158" max="7399" width="9" style="76"/>
    <col min="7400" max="7400" width="4.125" style="76" customWidth="1"/>
    <col min="7401" max="7401" width="2.875" style="76" customWidth="1"/>
    <col min="7402" max="7407" width="7.625" style="76" customWidth="1"/>
    <col min="7408" max="7408" width="4.75" style="76" customWidth="1"/>
    <col min="7409" max="7409" width="5" style="76" customWidth="1"/>
    <col min="7410" max="7410" width="5.625" style="76" customWidth="1"/>
    <col min="7411" max="7411" width="10.375" style="76" customWidth="1"/>
    <col min="7412" max="7412" width="9" style="76"/>
    <col min="7413" max="7413" width="16.125" style="76" customWidth="1"/>
    <col min="7414" max="7655" width="9" style="76"/>
    <col min="7656" max="7656" width="4.125" style="76" customWidth="1"/>
    <col min="7657" max="7657" width="2.875" style="76" customWidth="1"/>
    <col min="7658" max="7663" width="7.625" style="76" customWidth="1"/>
    <col min="7664" max="7664" width="4.75" style="76" customWidth="1"/>
    <col min="7665" max="7665" width="5" style="76" customWidth="1"/>
    <col min="7666" max="7666" width="5.625" style="76" customWidth="1"/>
    <col min="7667" max="7667" width="10.375" style="76" customWidth="1"/>
    <col min="7668" max="7668" width="9" style="76"/>
    <col min="7669" max="7669" width="16.125" style="76" customWidth="1"/>
    <col min="7670" max="7911" width="9" style="76"/>
    <col min="7912" max="7912" width="4.125" style="76" customWidth="1"/>
    <col min="7913" max="7913" width="2.875" style="76" customWidth="1"/>
    <col min="7914" max="7919" width="7.625" style="76" customWidth="1"/>
    <col min="7920" max="7920" width="4.75" style="76" customWidth="1"/>
    <col min="7921" max="7921" width="5" style="76" customWidth="1"/>
    <col min="7922" max="7922" width="5.625" style="76" customWidth="1"/>
    <col min="7923" max="7923" width="10.375" style="76" customWidth="1"/>
    <col min="7924" max="7924" width="9" style="76"/>
    <col min="7925" max="7925" width="16.125" style="76" customWidth="1"/>
    <col min="7926" max="8167" width="9" style="76"/>
    <col min="8168" max="8168" width="4.125" style="76" customWidth="1"/>
    <col min="8169" max="8169" width="2.875" style="76" customWidth="1"/>
    <col min="8170" max="8175" width="7.625" style="76" customWidth="1"/>
    <col min="8176" max="8176" width="4.75" style="76" customWidth="1"/>
    <col min="8177" max="8177" width="5" style="76" customWidth="1"/>
    <col min="8178" max="8178" width="5.625" style="76" customWidth="1"/>
    <col min="8179" max="8179" width="10.375" style="76" customWidth="1"/>
    <col min="8180" max="8180" width="9" style="76"/>
    <col min="8181" max="8181" width="16.125" style="76" customWidth="1"/>
    <col min="8182" max="8423" width="9" style="76"/>
    <col min="8424" max="8424" width="4.125" style="76" customWidth="1"/>
    <col min="8425" max="8425" width="2.875" style="76" customWidth="1"/>
    <col min="8426" max="8431" width="7.625" style="76" customWidth="1"/>
    <col min="8432" max="8432" width="4.75" style="76" customWidth="1"/>
    <col min="8433" max="8433" width="5" style="76" customWidth="1"/>
    <col min="8434" max="8434" width="5.625" style="76" customWidth="1"/>
    <col min="8435" max="8435" width="10.375" style="76" customWidth="1"/>
    <col min="8436" max="8436" width="9" style="76"/>
    <col min="8437" max="8437" width="16.125" style="76" customWidth="1"/>
    <col min="8438" max="8679" width="9" style="76"/>
    <col min="8680" max="8680" width="4.125" style="76" customWidth="1"/>
    <col min="8681" max="8681" width="2.875" style="76" customWidth="1"/>
    <col min="8682" max="8687" width="7.625" style="76" customWidth="1"/>
    <col min="8688" max="8688" width="4.75" style="76" customWidth="1"/>
    <col min="8689" max="8689" width="5" style="76" customWidth="1"/>
    <col min="8690" max="8690" width="5.625" style="76" customWidth="1"/>
    <col min="8691" max="8691" width="10.375" style="76" customWidth="1"/>
    <col min="8692" max="8692" width="9" style="76"/>
    <col min="8693" max="8693" width="16.125" style="76" customWidth="1"/>
    <col min="8694" max="8935" width="9" style="76"/>
    <col min="8936" max="8936" width="4.125" style="76" customWidth="1"/>
    <col min="8937" max="8937" width="2.875" style="76" customWidth="1"/>
    <col min="8938" max="8943" width="7.625" style="76" customWidth="1"/>
    <col min="8944" max="8944" width="4.75" style="76" customWidth="1"/>
    <col min="8945" max="8945" width="5" style="76" customWidth="1"/>
    <col min="8946" max="8946" width="5.625" style="76" customWidth="1"/>
    <col min="8947" max="8947" width="10.375" style="76" customWidth="1"/>
    <col min="8948" max="8948" width="9" style="76"/>
    <col min="8949" max="8949" width="16.125" style="76" customWidth="1"/>
    <col min="8950" max="9191" width="9" style="76"/>
    <col min="9192" max="9192" width="4.125" style="76" customWidth="1"/>
    <col min="9193" max="9193" width="2.875" style="76" customWidth="1"/>
    <col min="9194" max="9199" width="7.625" style="76" customWidth="1"/>
    <col min="9200" max="9200" width="4.75" style="76" customWidth="1"/>
    <col min="9201" max="9201" width="5" style="76" customWidth="1"/>
    <col min="9202" max="9202" width="5.625" style="76" customWidth="1"/>
    <col min="9203" max="9203" width="10.375" style="76" customWidth="1"/>
    <col min="9204" max="9204" width="9" style="76"/>
    <col min="9205" max="9205" width="16.125" style="76" customWidth="1"/>
    <col min="9206" max="9447" width="9" style="76"/>
    <col min="9448" max="9448" width="4.125" style="76" customWidth="1"/>
    <col min="9449" max="9449" width="2.875" style="76" customWidth="1"/>
    <col min="9450" max="9455" width="7.625" style="76" customWidth="1"/>
    <col min="9456" max="9456" width="4.75" style="76" customWidth="1"/>
    <col min="9457" max="9457" width="5" style="76" customWidth="1"/>
    <col min="9458" max="9458" width="5.625" style="76" customWidth="1"/>
    <col min="9459" max="9459" width="10.375" style="76" customWidth="1"/>
    <col min="9460" max="9460" width="9" style="76"/>
    <col min="9461" max="9461" width="16.125" style="76" customWidth="1"/>
    <col min="9462" max="9703" width="9" style="76"/>
    <col min="9704" max="9704" width="4.125" style="76" customWidth="1"/>
    <col min="9705" max="9705" width="2.875" style="76" customWidth="1"/>
    <col min="9706" max="9711" width="7.625" style="76" customWidth="1"/>
    <col min="9712" max="9712" width="4.75" style="76" customWidth="1"/>
    <col min="9713" max="9713" width="5" style="76" customWidth="1"/>
    <col min="9714" max="9714" width="5.625" style="76" customWidth="1"/>
    <col min="9715" max="9715" width="10.375" style="76" customWidth="1"/>
    <col min="9716" max="9716" width="9" style="76"/>
    <col min="9717" max="9717" width="16.125" style="76" customWidth="1"/>
    <col min="9718" max="9959" width="9" style="76"/>
    <col min="9960" max="9960" width="4.125" style="76" customWidth="1"/>
    <col min="9961" max="9961" width="2.875" style="76" customWidth="1"/>
    <col min="9962" max="9967" width="7.625" style="76" customWidth="1"/>
    <col min="9968" max="9968" width="4.75" style="76" customWidth="1"/>
    <col min="9969" max="9969" width="5" style="76" customWidth="1"/>
    <col min="9970" max="9970" width="5.625" style="76" customWidth="1"/>
    <col min="9971" max="9971" width="10.375" style="76" customWidth="1"/>
    <col min="9972" max="9972" width="9" style="76"/>
    <col min="9973" max="9973" width="16.125" style="76" customWidth="1"/>
    <col min="9974" max="10215" width="9" style="76"/>
    <col min="10216" max="10216" width="4.125" style="76" customWidth="1"/>
    <col min="10217" max="10217" width="2.875" style="76" customWidth="1"/>
    <col min="10218" max="10223" width="7.625" style="76" customWidth="1"/>
    <col min="10224" max="10224" width="4.75" style="76" customWidth="1"/>
    <col min="10225" max="10225" width="5" style="76" customWidth="1"/>
    <col min="10226" max="10226" width="5.625" style="76" customWidth="1"/>
    <col min="10227" max="10227" width="10.375" style="76" customWidth="1"/>
    <col min="10228" max="10228" width="9" style="76"/>
    <col min="10229" max="10229" width="16.125" style="76" customWidth="1"/>
    <col min="10230" max="10471" width="9" style="76"/>
    <col min="10472" max="10472" width="4.125" style="76" customWidth="1"/>
    <col min="10473" max="10473" width="2.875" style="76" customWidth="1"/>
    <col min="10474" max="10479" width="7.625" style="76" customWidth="1"/>
    <col min="10480" max="10480" width="4.75" style="76" customWidth="1"/>
    <col min="10481" max="10481" width="5" style="76" customWidth="1"/>
    <col min="10482" max="10482" width="5.625" style="76" customWidth="1"/>
    <col min="10483" max="10483" width="10.375" style="76" customWidth="1"/>
    <col min="10484" max="10484" width="9" style="76"/>
    <col min="10485" max="10485" width="16.125" style="76" customWidth="1"/>
    <col min="10486" max="10727" width="9" style="76"/>
    <col min="10728" max="10728" width="4.125" style="76" customWidth="1"/>
    <col min="10729" max="10729" width="2.875" style="76" customWidth="1"/>
    <col min="10730" max="10735" width="7.625" style="76" customWidth="1"/>
    <col min="10736" max="10736" width="4.75" style="76" customWidth="1"/>
    <col min="10737" max="10737" width="5" style="76" customWidth="1"/>
    <col min="10738" max="10738" width="5.625" style="76" customWidth="1"/>
    <col min="10739" max="10739" width="10.375" style="76" customWidth="1"/>
    <col min="10740" max="10740" width="9" style="76"/>
    <col min="10741" max="10741" width="16.125" style="76" customWidth="1"/>
    <col min="10742" max="10983" width="9" style="76"/>
    <col min="10984" max="10984" width="4.125" style="76" customWidth="1"/>
    <col min="10985" max="10985" width="2.875" style="76" customWidth="1"/>
    <col min="10986" max="10991" width="7.625" style="76" customWidth="1"/>
    <col min="10992" max="10992" width="4.75" style="76" customWidth="1"/>
    <col min="10993" max="10993" width="5" style="76" customWidth="1"/>
    <col min="10994" max="10994" width="5.625" style="76" customWidth="1"/>
    <col min="10995" max="10995" width="10.375" style="76" customWidth="1"/>
    <col min="10996" max="10996" width="9" style="76"/>
    <col min="10997" max="10997" width="16.125" style="76" customWidth="1"/>
    <col min="10998" max="11239" width="9" style="76"/>
    <col min="11240" max="11240" width="4.125" style="76" customWidth="1"/>
    <col min="11241" max="11241" width="2.875" style="76" customWidth="1"/>
    <col min="11242" max="11247" width="7.625" style="76" customWidth="1"/>
    <col min="11248" max="11248" width="4.75" style="76" customWidth="1"/>
    <col min="11249" max="11249" width="5" style="76" customWidth="1"/>
    <col min="11250" max="11250" width="5.625" style="76" customWidth="1"/>
    <col min="11251" max="11251" width="10.375" style="76" customWidth="1"/>
    <col min="11252" max="11252" width="9" style="76"/>
    <col min="11253" max="11253" width="16.125" style="76" customWidth="1"/>
    <col min="11254" max="11495" width="9" style="76"/>
    <col min="11496" max="11496" width="4.125" style="76" customWidth="1"/>
    <col min="11497" max="11497" width="2.875" style="76" customWidth="1"/>
    <col min="11498" max="11503" width="7.625" style="76" customWidth="1"/>
    <col min="11504" max="11504" width="4.75" style="76" customWidth="1"/>
    <col min="11505" max="11505" width="5" style="76" customWidth="1"/>
    <col min="11506" max="11506" width="5.625" style="76" customWidth="1"/>
    <col min="11507" max="11507" width="10.375" style="76" customWidth="1"/>
    <col min="11508" max="11508" width="9" style="76"/>
    <col min="11509" max="11509" width="16.125" style="76" customWidth="1"/>
    <col min="11510" max="11751" width="9" style="76"/>
    <col min="11752" max="11752" width="4.125" style="76" customWidth="1"/>
    <col min="11753" max="11753" width="2.875" style="76" customWidth="1"/>
    <col min="11754" max="11759" width="7.625" style="76" customWidth="1"/>
    <col min="11760" max="11760" width="4.75" style="76" customWidth="1"/>
    <col min="11761" max="11761" width="5" style="76" customWidth="1"/>
    <col min="11762" max="11762" width="5.625" style="76" customWidth="1"/>
    <col min="11763" max="11763" width="10.375" style="76" customWidth="1"/>
    <col min="11764" max="11764" width="9" style="76"/>
    <col min="11765" max="11765" width="16.125" style="76" customWidth="1"/>
    <col min="11766" max="12007" width="9" style="76"/>
    <col min="12008" max="12008" width="4.125" style="76" customWidth="1"/>
    <col min="12009" max="12009" width="2.875" style="76" customWidth="1"/>
    <col min="12010" max="12015" width="7.625" style="76" customWidth="1"/>
    <col min="12016" max="12016" width="4.75" style="76" customWidth="1"/>
    <col min="12017" max="12017" width="5" style="76" customWidth="1"/>
    <col min="12018" max="12018" width="5.625" style="76" customWidth="1"/>
    <col min="12019" max="12019" width="10.375" style="76" customWidth="1"/>
    <col min="12020" max="12020" width="9" style="76"/>
    <col min="12021" max="12021" width="16.125" style="76" customWidth="1"/>
    <col min="12022" max="12263" width="9" style="76"/>
    <col min="12264" max="12264" width="4.125" style="76" customWidth="1"/>
    <col min="12265" max="12265" width="2.875" style="76" customWidth="1"/>
    <col min="12266" max="12271" width="7.625" style="76" customWidth="1"/>
    <col min="12272" max="12272" width="4.75" style="76" customWidth="1"/>
    <col min="12273" max="12273" width="5" style="76" customWidth="1"/>
    <col min="12274" max="12274" width="5.625" style="76" customWidth="1"/>
    <col min="12275" max="12275" width="10.375" style="76" customWidth="1"/>
    <col min="12276" max="12276" width="9" style="76"/>
    <col min="12277" max="12277" width="16.125" style="76" customWidth="1"/>
    <col min="12278" max="12519" width="9" style="76"/>
    <col min="12520" max="12520" width="4.125" style="76" customWidth="1"/>
    <col min="12521" max="12521" width="2.875" style="76" customWidth="1"/>
    <col min="12522" max="12527" width="7.625" style="76" customWidth="1"/>
    <col min="12528" max="12528" width="4.75" style="76" customWidth="1"/>
    <col min="12529" max="12529" width="5" style="76" customWidth="1"/>
    <col min="12530" max="12530" width="5.625" style="76" customWidth="1"/>
    <col min="12531" max="12531" width="10.375" style="76" customWidth="1"/>
    <col min="12532" max="12532" width="9" style="76"/>
    <col min="12533" max="12533" width="16.125" style="76" customWidth="1"/>
    <col min="12534" max="12775" width="9" style="76"/>
    <col min="12776" max="12776" width="4.125" style="76" customWidth="1"/>
    <col min="12777" max="12777" width="2.875" style="76" customWidth="1"/>
    <col min="12778" max="12783" width="7.625" style="76" customWidth="1"/>
    <col min="12784" max="12784" width="4.75" style="76" customWidth="1"/>
    <col min="12785" max="12785" width="5" style="76" customWidth="1"/>
    <col min="12786" max="12786" width="5.625" style="76" customWidth="1"/>
    <col min="12787" max="12787" width="10.375" style="76" customWidth="1"/>
    <col min="12788" max="12788" width="9" style="76"/>
    <col min="12789" max="12789" width="16.125" style="76" customWidth="1"/>
    <col min="12790" max="13031" width="9" style="76"/>
    <col min="13032" max="13032" width="4.125" style="76" customWidth="1"/>
    <col min="13033" max="13033" width="2.875" style="76" customWidth="1"/>
    <col min="13034" max="13039" width="7.625" style="76" customWidth="1"/>
    <col min="13040" max="13040" width="4.75" style="76" customWidth="1"/>
    <col min="13041" max="13041" width="5" style="76" customWidth="1"/>
    <col min="13042" max="13042" width="5.625" style="76" customWidth="1"/>
    <col min="13043" max="13043" width="10.375" style="76" customWidth="1"/>
    <col min="13044" max="13044" width="9" style="76"/>
    <col min="13045" max="13045" width="16.125" style="76" customWidth="1"/>
    <col min="13046" max="13287" width="9" style="76"/>
    <col min="13288" max="13288" width="4.125" style="76" customWidth="1"/>
    <col min="13289" max="13289" width="2.875" style="76" customWidth="1"/>
    <col min="13290" max="13295" width="7.625" style="76" customWidth="1"/>
    <col min="13296" max="13296" width="4.75" style="76" customWidth="1"/>
    <col min="13297" max="13297" width="5" style="76" customWidth="1"/>
    <col min="13298" max="13298" width="5.625" style="76" customWidth="1"/>
    <col min="13299" max="13299" width="10.375" style="76" customWidth="1"/>
    <col min="13300" max="13300" width="9" style="76"/>
    <col min="13301" max="13301" width="16.125" style="76" customWidth="1"/>
    <col min="13302" max="13543" width="9" style="76"/>
    <col min="13544" max="13544" width="4.125" style="76" customWidth="1"/>
    <col min="13545" max="13545" width="2.875" style="76" customWidth="1"/>
    <col min="13546" max="13551" width="7.625" style="76" customWidth="1"/>
    <col min="13552" max="13552" width="4.75" style="76" customWidth="1"/>
    <col min="13553" max="13553" width="5" style="76" customWidth="1"/>
    <col min="13554" max="13554" width="5.625" style="76" customWidth="1"/>
    <col min="13555" max="13555" width="10.375" style="76" customWidth="1"/>
    <col min="13556" max="13556" width="9" style="76"/>
    <col min="13557" max="13557" width="16.125" style="76" customWidth="1"/>
    <col min="13558" max="13799" width="9" style="76"/>
    <col min="13800" max="13800" width="4.125" style="76" customWidth="1"/>
    <col min="13801" max="13801" width="2.875" style="76" customWidth="1"/>
    <col min="13802" max="13807" width="7.625" style="76" customWidth="1"/>
    <col min="13808" max="13808" width="4.75" style="76" customWidth="1"/>
    <col min="13809" max="13809" width="5" style="76" customWidth="1"/>
    <col min="13810" max="13810" width="5.625" style="76" customWidth="1"/>
    <col min="13811" max="13811" width="10.375" style="76" customWidth="1"/>
    <col min="13812" max="13812" width="9" style="76"/>
    <col min="13813" max="13813" width="16.125" style="76" customWidth="1"/>
    <col min="13814" max="14055" width="9" style="76"/>
    <col min="14056" max="14056" width="4.125" style="76" customWidth="1"/>
    <col min="14057" max="14057" width="2.875" style="76" customWidth="1"/>
    <col min="14058" max="14063" width="7.625" style="76" customWidth="1"/>
    <col min="14064" max="14064" width="4.75" style="76" customWidth="1"/>
    <col min="14065" max="14065" width="5" style="76" customWidth="1"/>
    <col min="14066" max="14066" width="5.625" style="76" customWidth="1"/>
    <col min="14067" max="14067" width="10.375" style="76" customWidth="1"/>
    <col min="14068" max="14068" width="9" style="76"/>
    <col min="14069" max="14069" width="16.125" style="76" customWidth="1"/>
    <col min="14070" max="14311" width="9" style="76"/>
    <col min="14312" max="14312" width="4.125" style="76" customWidth="1"/>
    <col min="14313" max="14313" width="2.875" style="76" customWidth="1"/>
    <col min="14314" max="14319" width="7.625" style="76" customWidth="1"/>
    <col min="14320" max="14320" width="4.75" style="76" customWidth="1"/>
    <col min="14321" max="14321" width="5" style="76" customWidth="1"/>
    <col min="14322" max="14322" width="5.625" style="76" customWidth="1"/>
    <col min="14323" max="14323" width="10.375" style="76" customWidth="1"/>
    <col min="14324" max="14324" width="9" style="76"/>
    <col min="14325" max="14325" width="16.125" style="76" customWidth="1"/>
    <col min="14326" max="14567" width="9" style="76"/>
    <col min="14568" max="14568" width="4.125" style="76" customWidth="1"/>
    <col min="14569" max="14569" width="2.875" style="76" customWidth="1"/>
    <col min="14570" max="14575" width="7.625" style="76" customWidth="1"/>
    <col min="14576" max="14576" width="4.75" style="76" customWidth="1"/>
    <col min="14577" max="14577" width="5" style="76" customWidth="1"/>
    <col min="14578" max="14578" width="5.625" style="76" customWidth="1"/>
    <col min="14579" max="14579" width="10.375" style="76" customWidth="1"/>
    <col min="14580" max="14580" width="9" style="76"/>
    <col min="14581" max="14581" width="16.125" style="76" customWidth="1"/>
    <col min="14582" max="14823" width="9" style="76"/>
    <col min="14824" max="14824" width="4.125" style="76" customWidth="1"/>
    <col min="14825" max="14825" width="2.875" style="76" customWidth="1"/>
    <col min="14826" max="14831" width="7.625" style="76" customWidth="1"/>
    <col min="14832" max="14832" width="4.75" style="76" customWidth="1"/>
    <col min="14833" max="14833" width="5" style="76" customWidth="1"/>
    <col min="14834" max="14834" width="5.625" style="76" customWidth="1"/>
    <col min="14835" max="14835" width="10.375" style="76" customWidth="1"/>
    <col min="14836" max="14836" width="9" style="76"/>
    <col min="14837" max="14837" width="16.125" style="76" customWidth="1"/>
    <col min="14838" max="15079" width="9" style="76"/>
    <col min="15080" max="15080" width="4.125" style="76" customWidth="1"/>
    <col min="15081" max="15081" width="2.875" style="76" customWidth="1"/>
    <col min="15082" max="15087" width="7.625" style="76" customWidth="1"/>
    <col min="15088" max="15088" width="4.75" style="76" customWidth="1"/>
    <col min="15089" max="15089" width="5" style="76" customWidth="1"/>
    <col min="15090" max="15090" width="5.625" style="76" customWidth="1"/>
    <col min="15091" max="15091" width="10.375" style="76" customWidth="1"/>
    <col min="15092" max="15092" width="9" style="76"/>
    <col min="15093" max="15093" width="16.125" style="76" customWidth="1"/>
    <col min="15094" max="15335" width="9" style="76"/>
    <col min="15336" max="15336" width="4.125" style="76" customWidth="1"/>
    <col min="15337" max="15337" width="2.875" style="76" customWidth="1"/>
    <col min="15338" max="15343" width="7.625" style="76" customWidth="1"/>
    <col min="15344" max="15344" width="4.75" style="76" customWidth="1"/>
    <col min="15345" max="15345" width="5" style="76" customWidth="1"/>
    <col min="15346" max="15346" width="5.625" style="76" customWidth="1"/>
    <col min="15347" max="15347" width="10.375" style="76" customWidth="1"/>
    <col min="15348" max="15348" width="9" style="76"/>
    <col min="15349" max="15349" width="16.125" style="76" customWidth="1"/>
    <col min="15350" max="15591" width="9" style="76"/>
    <col min="15592" max="15592" width="4.125" style="76" customWidth="1"/>
    <col min="15593" max="15593" width="2.875" style="76" customWidth="1"/>
    <col min="15594" max="15599" width="7.625" style="76" customWidth="1"/>
    <col min="15600" max="15600" width="4.75" style="76" customWidth="1"/>
    <col min="15601" max="15601" width="5" style="76" customWidth="1"/>
    <col min="15602" max="15602" width="5.625" style="76" customWidth="1"/>
    <col min="15603" max="15603" width="10.375" style="76" customWidth="1"/>
    <col min="15604" max="15604" width="9" style="76"/>
    <col min="15605" max="15605" width="16.125" style="76" customWidth="1"/>
    <col min="15606" max="15847" width="9" style="76"/>
    <col min="15848" max="15848" width="4.125" style="76" customWidth="1"/>
    <col min="15849" max="15849" width="2.875" style="76" customWidth="1"/>
    <col min="15850" max="15855" width="7.625" style="76" customWidth="1"/>
    <col min="15856" max="15856" width="4.75" style="76" customWidth="1"/>
    <col min="15857" max="15857" width="5" style="76" customWidth="1"/>
    <col min="15858" max="15858" width="5.625" style="76" customWidth="1"/>
    <col min="15859" max="15859" width="10.375" style="76" customWidth="1"/>
    <col min="15860" max="15860" width="9" style="76"/>
    <col min="15861" max="15861" width="16.125" style="76" customWidth="1"/>
    <col min="15862" max="16103" width="9" style="76"/>
    <col min="16104" max="16104" width="4.125" style="76" customWidth="1"/>
    <col min="16105" max="16105" width="2.875" style="76" customWidth="1"/>
    <col min="16106" max="16111" width="7.625" style="76" customWidth="1"/>
    <col min="16112" max="16112" width="4.75" style="76" customWidth="1"/>
    <col min="16113" max="16113" width="5" style="76" customWidth="1"/>
    <col min="16114" max="16114" width="5.625" style="76" customWidth="1"/>
    <col min="16115" max="16115" width="10.375" style="76" customWidth="1"/>
    <col min="16116" max="16116" width="9" style="76"/>
    <col min="16117" max="16117" width="16.125" style="76" customWidth="1"/>
    <col min="16118" max="16384" width="9" style="76"/>
  </cols>
  <sheetData>
    <row r="1" spans="1:14" ht="21" x14ac:dyDescent="0.4">
      <c r="M1" s="114" t="s">
        <v>141</v>
      </c>
    </row>
    <row r="2" spans="1:14" ht="25.5" customHeight="1" x14ac:dyDescent="0.4">
      <c r="A2" s="263" t="s">
        <v>142</v>
      </c>
      <c r="B2" s="263"/>
      <c r="C2" s="263"/>
      <c r="D2" s="263"/>
      <c r="E2" s="263"/>
      <c r="F2" s="263"/>
      <c r="G2" s="263"/>
      <c r="H2" s="263"/>
      <c r="I2" s="263"/>
      <c r="J2" s="263"/>
      <c r="K2" s="263"/>
      <c r="L2" s="263"/>
      <c r="M2" s="263"/>
      <c r="N2" s="263"/>
    </row>
    <row r="3" spans="1:14" ht="18" customHeight="1" x14ac:dyDescent="0.4"/>
    <row r="4" spans="1:14" s="82" customFormat="1" ht="15.75" customHeight="1" x14ac:dyDescent="0.4">
      <c r="B4" s="115" t="s">
        <v>143</v>
      </c>
    </row>
    <row r="5" spans="1:14" ht="59.25" customHeight="1" x14ac:dyDescent="0.4">
      <c r="B5" s="264" t="s">
        <v>88</v>
      </c>
      <c r="C5" s="264"/>
      <c r="D5" s="265" t="s">
        <v>205</v>
      </c>
      <c r="E5" s="265"/>
      <c r="F5" s="265"/>
      <c r="G5" s="265"/>
      <c r="H5" s="265"/>
      <c r="I5" s="265"/>
      <c r="J5" s="265"/>
      <c r="K5" s="265"/>
      <c r="L5" s="265"/>
      <c r="M5" s="265"/>
    </row>
    <row r="6" spans="1:14" ht="30.75" customHeight="1" x14ac:dyDescent="0.4">
      <c r="B6" s="266" t="s">
        <v>89</v>
      </c>
      <c r="C6" s="266"/>
      <c r="D6" s="267" t="s">
        <v>206</v>
      </c>
      <c r="E6" s="267"/>
      <c r="F6" s="266" t="s">
        <v>90</v>
      </c>
      <c r="G6" s="266"/>
      <c r="H6" s="268" t="s">
        <v>207</v>
      </c>
      <c r="I6" s="268"/>
      <c r="J6" s="268"/>
      <c r="K6" s="268"/>
      <c r="L6" s="268"/>
      <c r="M6" s="268"/>
    </row>
    <row r="7" spans="1:14" ht="30.75" customHeight="1" x14ac:dyDescent="0.4">
      <c r="B7" s="266" t="s">
        <v>91</v>
      </c>
      <c r="C7" s="266"/>
      <c r="D7" s="277" t="s">
        <v>193</v>
      </c>
      <c r="E7" s="277"/>
      <c r="F7" s="266" t="s">
        <v>92</v>
      </c>
      <c r="G7" s="266"/>
      <c r="H7" s="267" t="s">
        <v>208</v>
      </c>
      <c r="I7" s="267"/>
      <c r="J7" s="116" t="s">
        <v>93</v>
      </c>
      <c r="K7" s="269">
        <v>100</v>
      </c>
      <c r="L7" s="270"/>
      <c r="M7" s="117" t="s">
        <v>97</v>
      </c>
    </row>
    <row r="8" spans="1:14" ht="30.75" customHeight="1" x14ac:dyDescent="0.4">
      <c r="B8" s="266" t="s">
        <v>94</v>
      </c>
      <c r="C8" s="266"/>
      <c r="D8" s="277" t="s">
        <v>210</v>
      </c>
      <c r="E8" s="277"/>
      <c r="F8" s="266" t="s">
        <v>144</v>
      </c>
      <c r="G8" s="266"/>
      <c r="H8" s="277" t="s">
        <v>209</v>
      </c>
      <c r="I8" s="277"/>
      <c r="J8" s="116" t="s">
        <v>95</v>
      </c>
      <c r="K8" s="269">
        <v>51</v>
      </c>
      <c r="L8" s="270"/>
      <c r="M8" s="117" t="s">
        <v>145</v>
      </c>
    </row>
    <row r="9" spans="1:14" ht="30.75" customHeight="1" x14ac:dyDescent="0.4">
      <c r="B9" s="266" t="s">
        <v>96</v>
      </c>
      <c r="C9" s="266"/>
      <c r="D9" s="269">
        <v>10</v>
      </c>
      <c r="E9" s="270"/>
      <c r="F9" s="271" t="s">
        <v>97</v>
      </c>
      <c r="G9" s="272"/>
      <c r="H9" s="266" t="s">
        <v>146</v>
      </c>
      <c r="I9" s="266"/>
      <c r="J9" s="266"/>
      <c r="K9" s="273" t="s">
        <v>211</v>
      </c>
      <c r="L9" s="273"/>
      <c r="M9" s="273"/>
    </row>
    <row r="10" spans="1:14" ht="59.25" customHeight="1" x14ac:dyDescent="0.4">
      <c r="B10" s="274" t="s">
        <v>98</v>
      </c>
      <c r="C10" s="274"/>
      <c r="D10" s="275" t="s">
        <v>212</v>
      </c>
      <c r="E10" s="276"/>
      <c r="F10" s="276"/>
      <c r="G10" s="276"/>
      <c r="H10" s="276"/>
      <c r="I10" s="276"/>
      <c r="J10" s="276"/>
      <c r="K10" s="276"/>
      <c r="L10" s="276"/>
      <c r="M10" s="276"/>
    </row>
    <row r="11" spans="1:14" ht="23.25" customHeight="1" x14ac:dyDescent="0.4">
      <c r="B11" s="283" t="s">
        <v>99</v>
      </c>
      <c r="C11" s="280" t="s">
        <v>100</v>
      </c>
      <c r="D11" s="280"/>
      <c r="E11" s="280" t="s">
        <v>101</v>
      </c>
      <c r="F11" s="280"/>
      <c r="G11" s="280" t="s">
        <v>102</v>
      </c>
      <c r="H11" s="280"/>
      <c r="I11" s="283" t="s">
        <v>103</v>
      </c>
      <c r="J11" s="280" t="s">
        <v>100</v>
      </c>
      <c r="K11" s="280"/>
      <c r="L11" s="280" t="s">
        <v>104</v>
      </c>
      <c r="M11" s="280"/>
    </row>
    <row r="12" spans="1:14" ht="23.25" customHeight="1" x14ac:dyDescent="0.4">
      <c r="B12" s="283"/>
      <c r="C12" s="281" t="s">
        <v>213</v>
      </c>
      <c r="D12" s="281"/>
      <c r="E12" s="282">
        <v>10000</v>
      </c>
      <c r="F12" s="282"/>
      <c r="G12" s="281" t="s">
        <v>214</v>
      </c>
      <c r="H12" s="281"/>
      <c r="I12" s="283"/>
      <c r="J12" s="281" t="s">
        <v>213</v>
      </c>
      <c r="K12" s="281"/>
      <c r="L12" s="281" t="s">
        <v>221</v>
      </c>
      <c r="M12" s="281"/>
    </row>
    <row r="13" spans="1:14" ht="23.25" customHeight="1" x14ac:dyDescent="0.4">
      <c r="B13" s="283"/>
      <c r="C13" s="278" t="s">
        <v>216</v>
      </c>
      <c r="D13" s="278"/>
      <c r="E13" s="279">
        <v>5000</v>
      </c>
      <c r="F13" s="279"/>
      <c r="G13" s="278" t="s">
        <v>215</v>
      </c>
      <c r="H13" s="278"/>
      <c r="I13" s="283"/>
      <c r="J13" s="278" t="s">
        <v>216</v>
      </c>
      <c r="K13" s="278"/>
      <c r="L13" s="278" t="s">
        <v>220</v>
      </c>
      <c r="M13" s="278"/>
    </row>
    <row r="14" spans="1:14" ht="23.25" customHeight="1" x14ac:dyDescent="0.4">
      <c r="B14" s="283"/>
      <c r="C14" s="278" t="s">
        <v>218</v>
      </c>
      <c r="D14" s="278"/>
      <c r="E14" s="279">
        <v>5000</v>
      </c>
      <c r="F14" s="279"/>
      <c r="G14" s="278" t="s">
        <v>217</v>
      </c>
      <c r="H14" s="278"/>
      <c r="I14" s="283"/>
      <c r="J14" s="278" t="s">
        <v>219</v>
      </c>
      <c r="K14" s="278"/>
      <c r="L14" s="278" t="s">
        <v>220</v>
      </c>
      <c r="M14" s="278"/>
    </row>
    <row r="15" spans="1:14" ht="23.25" customHeight="1" x14ac:dyDescent="0.4">
      <c r="B15" s="283"/>
      <c r="C15" s="278"/>
      <c r="D15" s="278"/>
      <c r="E15" s="279"/>
      <c r="F15" s="279"/>
      <c r="G15" s="278"/>
      <c r="H15" s="278"/>
      <c r="I15" s="283"/>
      <c r="J15" s="278" t="s">
        <v>222</v>
      </c>
      <c r="K15" s="278"/>
      <c r="L15" s="278" t="s">
        <v>220</v>
      </c>
      <c r="M15" s="278"/>
    </row>
    <row r="16" spans="1:14" ht="23.25" customHeight="1" x14ac:dyDescent="0.4">
      <c r="B16" s="283"/>
      <c r="C16" s="284"/>
      <c r="D16" s="284"/>
      <c r="E16" s="285"/>
      <c r="F16" s="285"/>
      <c r="G16" s="284"/>
      <c r="H16" s="284"/>
      <c r="I16" s="283"/>
      <c r="J16" s="278" t="s">
        <v>223</v>
      </c>
      <c r="K16" s="278"/>
      <c r="L16" s="278" t="s">
        <v>220</v>
      </c>
      <c r="M16" s="278"/>
    </row>
    <row r="17" spans="2:13" ht="23.25" customHeight="1" x14ac:dyDescent="0.4">
      <c r="B17" s="283"/>
      <c r="C17" s="286" t="s">
        <v>105</v>
      </c>
      <c r="D17" s="286"/>
      <c r="E17" s="269">
        <f>SUM(E12:F16)</f>
        <v>20000</v>
      </c>
      <c r="F17" s="269"/>
      <c r="G17" s="287"/>
      <c r="H17" s="287"/>
      <c r="I17" s="283"/>
      <c r="J17" s="288" t="s">
        <v>224</v>
      </c>
      <c r="K17" s="288"/>
      <c r="L17" s="288" t="s">
        <v>225</v>
      </c>
      <c r="M17" s="288"/>
    </row>
    <row r="18" spans="2:13" ht="17.25" x14ac:dyDescent="0.4">
      <c r="B18" s="118"/>
      <c r="C18" s="119"/>
      <c r="D18" s="119"/>
      <c r="E18" s="119"/>
      <c r="F18" s="119"/>
      <c r="G18" s="119"/>
      <c r="H18" s="119"/>
      <c r="I18" s="119"/>
      <c r="J18" s="119"/>
      <c r="K18" s="119"/>
      <c r="L18" s="119"/>
      <c r="M18" s="119"/>
    </row>
    <row r="19" spans="2:13" ht="17.25" x14ac:dyDescent="0.4">
      <c r="B19" s="115" t="s">
        <v>148</v>
      </c>
      <c r="C19" s="115"/>
      <c r="D19" s="115"/>
      <c r="E19" s="115"/>
      <c r="F19" s="119"/>
      <c r="G19" s="119"/>
      <c r="H19" s="119"/>
      <c r="I19" s="119"/>
      <c r="J19" s="77" t="s">
        <v>149</v>
      </c>
      <c r="K19" s="119"/>
      <c r="L19" s="119"/>
      <c r="M19" s="119"/>
    </row>
    <row r="20" spans="2:13" ht="31.5" customHeight="1" x14ac:dyDescent="0.4">
      <c r="B20" s="289"/>
      <c r="C20" s="290"/>
      <c r="D20" s="291" t="s">
        <v>226</v>
      </c>
      <c r="E20" s="292"/>
      <c r="F20" s="291" t="s">
        <v>228</v>
      </c>
      <c r="G20" s="292"/>
      <c r="H20" s="291" t="s">
        <v>227</v>
      </c>
      <c r="I20" s="293"/>
      <c r="J20" s="292"/>
      <c r="K20" s="119"/>
      <c r="L20" s="119"/>
      <c r="M20" s="119"/>
    </row>
    <row r="21" spans="2:13" ht="23.25" customHeight="1" x14ac:dyDescent="0.4">
      <c r="B21" s="300" t="s">
        <v>150</v>
      </c>
      <c r="C21" s="300"/>
      <c r="D21" s="301">
        <v>100000</v>
      </c>
      <c r="E21" s="302"/>
      <c r="F21" s="303">
        <v>110000</v>
      </c>
      <c r="G21" s="304"/>
      <c r="H21" s="303">
        <v>95000</v>
      </c>
      <c r="I21" s="305"/>
      <c r="J21" s="304"/>
      <c r="K21" s="119"/>
      <c r="L21" s="119"/>
      <c r="M21" s="119"/>
    </row>
    <row r="22" spans="2:13" ht="23.25" customHeight="1" x14ac:dyDescent="0.4">
      <c r="B22" s="294" t="s">
        <v>151</v>
      </c>
      <c r="C22" s="294"/>
      <c r="D22" s="295">
        <v>2000</v>
      </c>
      <c r="E22" s="296"/>
      <c r="F22" s="297">
        <v>2500</v>
      </c>
      <c r="G22" s="298"/>
      <c r="H22" s="297">
        <v>-2000</v>
      </c>
      <c r="I22" s="299"/>
      <c r="J22" s="298"/>
      <c r="K22" s="119"/>
      <c r="L22" s="119"/>
      <c r="M22" s="119"/>
    </row>
    <row r="23" spans="2:13" ht="23.25" customHeight="1" x14ac:dyDescent="0.4">
      <c r="B23" s="294" t="s">
        <v>152</v>
      </c>
      <c r="C23" s="294"/>
      <c r="D23" s="295">
        <v>750</v>
      </c>
      <c r="E23" s="296"/>
      <c r="F23" s="297">
        <v>900</v>
      </c>
      <c r="G23" s="298"/>
      <c r="H23" s="297">
        <v>-3500</v>
      </c>
      <c r="I23" s="299"/>
      <c r="J23" s="298"/>
      <c r="K23" s="119"/>
      <c r="L23" s="119"/>
      <c r="M23" s="119"/>
    </row>
    <row r="24" spans="2:13" ht="23.25" customHeight="1" x14ac:dyDescent="0.4">
      <c r="B24" s="294" t="s">
        <v>153</v>
      </c>
      <c r="C24" s="294"/>
      <c r="D24" s="295">
        <v>500</v>
      </c>
      <c r="E24" s="296"/>
      <c r="F24" s="297">
        <v>600</v>
      </c>
      <c r="G24" s="298"/>
      <c r="H24" s="297">
        <v>-3500</v>
      </c>
      <c r="I24" s="299"/>
      <c r="J24" s="298"/>
      <c r="K24" s="119"/>
      <c r="L24" s="119"/>
      <c r="M24" s="119"/>
    </row>
    <row r="25" spans="2:13" ht="23.25" customHeight="1" x14ac:dyDescent="0.4">
      <c r="B25" s="314" t="s">
        <v>154</v>
      </c>
      <c r="C25" s="314"/>
      <c r="D25" s="315">
        <v>300</v>
      </c>
      <c r="E25" s="316"/>
      <c r="F25" s="317">
        <v>300</v>
      </c>
      <c r="G25" s="318"/>
      <c r="H25" s="317">
        <v>300</v>
      </c>
      <c r="I25" s="319"/>
      <c r="J25" s="318"/>
      <c r="K25" s="119"/>
      <c r="L25" s="119"/>
      <c r="M25" s="119"/>
    </row>
    <row r="26" spans="2:13" ht="15.75" customHeight="1" x14ac:dyDescent="0.4">
      <c r="B26" s="120"/>
      <c r="C26" s="119"/>
      <c r="D26" s="119"/>
      <c r="E26" s="119"/>
      <c r="F26" s="119"/>
      <c r="G26" s="119"/>
      <c r="H26" s="119"/>
      <c r="I26" s="119"/>
      <c r="J26" s="119"/>
      <c r="K26" s="119"/>
      <c r="L26" s="119"/>
      <c r="M26" s="119"/>
    </row>
    <row r="27" spans="2:13" ht="17.25" x14ac:dyDescent="0.4">
      <c r="B27" s="121" t="s">
        <v>183</v>
      </c>
      <c r="C27" s="121"/>
      <c r="D27" s="121"/>
      <c r="E27" s="121"/>
      <c r="F27" s="121"/>
      <c r="G27" s="119"/>
      <c r="H27" s="77" t="s">
        <v>149</v>
      </c>
      <c r="I27" s="119"/>
      <c r="J27" s="119"/>
    </row>
    <row r="28" spans="2:13" ht="19.5" x14ac:dyDescent="0.4">
      <c r="B28" s="320" t="s">
        <v>106</v>
      </c>
      <c r="C28" s="321"/>
      <c r="D28" s="326" t="s">
        <v>229</v>
      </c>
      <c r="E28" s="327"/>
      <c r="F28" s="332"/>
      <c r="G28" s="333"/>
      <c r="H28" s="334"/>
      <c r="I28" s="119"/>
      <c r="J28" s="119"/>
      <c r="K28" s="119"/>
      <c r="L28" s="119"/>
    </row>
    <row r="29" spans="2:13" ht="17.25" x14ac:dyDescent="0.4">
      <c r="B29" s="322"/>
      <c r="C29" s="323"/>
      <c r="D29" s="328"/>
      <c r="E29" s="329"/>
      <c r="F29" s="325"/>
      <c r="G29" s="335" t="s">
        <v>155</v>
      </c>
      <c r="H29" s="336"/>
      <c r="I29" s="119"/>
      <c r="J29" s="119"/>
      <c r="K29" s="119"/>
      <c r="L29" s="119"/>
    </row>
    <row r="30" spans="2:13" ht="27.75" customHeight="1" x14ac:dyDescent="0.4">
      <c r="B30" s="324"/>
      <c r="C30" s="325"/>
      <c r="D30" s="330"/>
      <c r="E30" s="331"/>
      <c r="F30" s="122" t="s">
        <v>156</v>
      </c>
      <c r="G30" s="330"/>
      <c r="H30" s="331"/>
      <c r="I30" s="119"/>
      <c r="J30" s="119"/>
      <c r="K30" s="119"/>
      <c r="L30" s="119"/>
    </row>
    <row r="31" spans="2:13" ht="23.25" customHeight="1" x14ac:dyDescent="0.4">
      <c r="B31" s="306" t="s">
        <v>157</v>
      </c>
      <c r="C31" s="307"/>
      <c r="D31" s="308">
        <v>20000</v>
      </c>
      <c r="E31" s="309"/>
      <c r="F31" s="123">
        <f>IFERROR($D31/$D$37,"")</f>
        <v>0.51282051282051277</v>
      </c>
      <c r="G31" s="308">
        <v>16000</v>
      </c>
      <c r="H31" s="309"/>
      <c r="I31" s="119"/>
      <c r="J31" s="119"/>
      <c r="K31" s="119"/>
      <c r="L31" s="119"/>
    </row>
    <row r="32" spans="2:13" ht="23.25" customHeight="1" x14ac:dyDescent="0.4">
      <c r="B32" s="310" t="s">
        <v>158</v>
      </c>
      <c r="C32" s="311"/>
      <c r="D32" s="312">
        <v>12000</v>
      </c>
      <c r="E32" s="313"/>
      <c r="F32" s="124">
        <f t="shared" ref="F32:F36" si="0">IFERROR($D32/$D$37,"")</f>
        <v>0.30769230769230771</v>
      </c>
      <c r="G32" s="312">
        <v>8000</v>
      </c>
      <c r="H32" s="313"/>
      <c r="I32" s="119"/>
      <c r="J32" s="119"/>
      <c r="K32" s="119"/>
      <c r="L32" s="119"/>
    </row>
    <row r="33" spans="2:13" ht="23.25" customHeight="1" x14ac:dyDescent="0.4">
      <c r="B33" s="310" t="s">
        <v>159</v>
      </c>
      <c r="C33" s="311"/>
      <c r="D33" s="312">
        <v>7000</v>
      </c>
      <c r="E33" s="313"/>
      <c r="F33" s="124">
        <f t="shared" si="0"/>
        <v>0.17948717948717949</v>
      </c>
      <c r="G33" s="312">
        <v>7000</v>
      </c>
      <c r="H33" s="313"/>
      <c r="I33" s="119"/>
      <c r="J33" s="119"/>
      <c r="K33" s="119"/>
      <c r="L33" s="119"/>
    </row>
    <row r="34" spans="2:13" ht="23.25" customHeight="1" x14ac:dyDescent="0.4">
      <c r="B34" s="310"/>
      <c r="C34" s="311"/>
      <c r="D34" s="312"/>
      <c r="E34" s="313"/>
      <c r="F34" s="124">
        <f t="shared" si="0"/>
        <v>0</v>
      </c>
      <c r="G34" s="312"/>
      <c r="H34" s="313"/>
      <c r="I34" s="119"/>
      <c r="J34" s="119"/>
      <c r="K34" s="119"/>
      <c r="L34" s="119"/>
    </row>
    <row r="35" spans="2:13" ht="23.25" customHeight="1" x14ac:dyDescent="0.4">
      <c r="B35" s="310"/>
      <c r="C35" s="311"/>
      <c r="D35" s="312"/>
      <c r="E35" s="313"/>
      <c r="F35" s="124">
        <f t="shared" si="0"/>
        <v>0</v>
      </c>
      <c r="G35" s="312"/>
      <c r="H35" s="313"/>
      <c r="I35" s="119"/>
      <c r="J35" s="119"/>
      <c r="K35" s="119"/>
      <c r="L35" s="119"/>
    </row>
    <row r="36" spans="2:13" ht="23.25" customHeight="1" x14ac:dyDescent="0.4">
      <c r="B36" s="337" t="s">
        <v>147</v>
      </c>
      <c r="C36" s="338"/>
      <c r="D36" s="339"/>
      <c r="E36" s="340"/>
      <c r="F36" s="125">
        <f t="shared" si="0"/>
        <v>0</v>
      </c>
      <c r="G36" s="339"/>
      <c r="H36" s="340"/>
      <c r="I36" s="119"/>
      <c r="J36" s="119"/>
      <c r="K36" s="119"/>
      <c r="L36" s="119"/>
    </row>
    <row r="37" spans="2:13" ht="23.25" customHeight="1" x14ac:dyDescent="0.4">
      <c r="B37" s="347" t="s">
        <v>107</v>
      </c>
      <c r="C37" s="334"/>
      <c r="D37" s="348">
        <f>SUM(D31:E36)</f>
        <v>39000</v>
      </c>
      <c r="E37" s="349"/>
      <c r="F37" s="126">
        <f>SUM(F31:F36)</f>
        <v>1</v>
      </c>
      <c r="G37" s="348">
        <f>SUM(G31:H36)</f>
        <v>31000</v>
      </c>
      <c r="H37" s="349"/>
      <c r="I37" s="119"/>
      <c r="J37" s="119"/>
      <c r="K37" s="119"/>
      <c r="L37" s="119"/>
    </row>
    <row r="38" spans="2:13" ht="25.5" customHeight="1" x14ac:dyDescent="0.4">
      <c r="B38" s="350" t="s">
        <v>160</v>
      </c>
      <c r="C38" s="351"/>
      <c r="D38" s="351"/>
      <c r="E38" s="352"/>
      <c r="F38" s="126">
        <f>IFERROR($G$37/$D$37,"")</f>
        <v>0.79487179487179482</v>
      </c>
      <c r="G38" s="119"/>
      <c r="H38" s="119"/>
      <c r="I38" s="119"/>
      <c r="J38" s="119"/>
      <c r="K38" s="119"/>
      <c r="L38" s="119"/>
      <c r="M38" s="119"/>
    </row>
    <row r="39" spans="2:13" ht="17.25" x14ac:dyDescent="0.4">
      <c r="B39" s="120"/>
      <c r="C39" s="119"/>
      <c r="D39" s="119"/>
      <c r="E39" s="119"/>
      <c r="F39" s="119"/>
      <c r="G39" s="119"/>
      <c r="H39" s="119"/>
      <c r="I39" s="119"/>
      <c r="J39" s="119"/>
      <c r="K39" s="119"/>
      <c r="L39" s="119"/>
      <c r="M39" s="119"/>
    </row>
    <row r="40" spans="2:13" ht="17.25" x14ac:dyDescent="0.4">
      <c r="B40" s="353" t="s">
        <v>161</v>
      </c>
      <c r="C40" s="353"/>
      <c r="D40" s="353"/>
      <c r="E40" s="353"/>
      <c r="F40" s="353"/>
      <c r="G40" s="353"/>
      <c r="H40" s="353"/>
      <c r="I40" s="353"/>
      <c r="J40" s="353"/>
      <c r="K40" s="353"/>
      <c r="L40" s="119"/>
      <c r="M40" s="119"/>
    </row>
    <row r="41" spans="2:13" ht="40.5" customHeight="1" x14ac:dyDescent="0.4">
      <c r="B41" s="343" t="s">
        <v>162</v>
      </c>
      <c r="C41" s="344"/>
      <c r="D41" s="344"/>
      <c r="E41" s="344"/>
      <c r="F41" s="344"/>
      <c r="G41" s="344"/>
      <c r="H41" s="344"/>
      <c r="I41" s="344"/>
      <c r="J41" s="344"/>
      <c r="K41" s="345"/>
      <c r="L41" s="346" t="s">
        <v>108</v>
      </c>
      <c r="M41" s="346"/>
    </row>
    <row r="42" spans="2:13" ht="40.5" customHeight="1" x14ac:dyDescent="0.4">
      <c r="B42" s="343" t="s">
        <v>163</v>
      </c>
      <c r="C42" s="344"/>
      <c r="D42" s="344"/>
      <c r="E42" s="344"/>
      <c r="F42" s="344"/>
      <c r="G42" s="344"/>
      <c r="H42" s="344"/>
      <c r="I42" s="344"/>
      <c r="J42" s="344"/>
      <c r="K42" s="345"/>
      <c r="L42" s="346" t="s">
        <v>108</v>
      </c>
      <c r="M42" s="346"/>
    </row>
    <row r="43" spans="2:13" ht="40.5" customHeight="1" x14ac:dyDescent="0.4">
      <c r="B43" s="343" t="s">
        <v>164</v>
      </c>
      <c r="C43" s="344"/>
      <c r="D43" s="344"/>
      <c r="E43" s="344"/>
      <c r="F43" s="344"/>
      <c r="G43" s="344"/>
      <c r="H43" s="344"/>
      <c r="I43" s="344"/>
      <c r="J43" s="344"/>
      <c r="K43" s="345"/>
      <c r="L43" s="346" t="s">
        <v>108</v>
      </c>
      <c r="M43" s="346"/>
    </row>
    <row r="44" spans="2:13" ht="16.5" customHeight="1" x14ac:dyDescent="0.4">
      <c r="B44" s="341" t="s">
        <v>165</v>
      </c>
      <c r="C44" s="341"/>
      <c r="D44" s="341"/>
      <c r="E44" s="341"/>
      <c r="F44" s="341"/>
      <c r="G44" s="341"/>
      <c r="H44" s="341"/>
      <c r="I44" s="341"/>
      <c r="J44" s="341"/>
      <c r="K44" s="341"/>
      <c r="L44" s="341"/>
      <c r="M44" s="341"/>
    </row>
    <row r="45" spans="2:13" ht="16.5" customHeight="1" x14ac:dyDescent="0.4">
      <c r="B45" s="342"/>
      <c r="C45" s="342"/>
      <c r="D45" s="342"/>
      <c r="E45" s="342"/>
      <c r="F45" s="342"/>
      <c r="G45" s="342"/>
      <c r="H45" s="342"/>
      <c r="I45" s="342"/>
      <c r="J45" s="342"/>
      <c r="K45" s="342"/>
      <c r="L45" s="342"/>
      <c r="M45" s="342"/>
    </row>
    <row r="46" spans="2:13" ht="17.25" x14ac:dyDescent="0.4">
      <c r="B46" s="120"/>
      <c r="C46" s="119"/>
      <c r="D46" s="119"/>
      <c r="E46" s="119"/>
      <c r="F46" s="119"/>
      <c r="G46" s="119"/>
      <c r="H46" s="119"/>
      <c r="I46" s="119"/>
      <c r="J46" s="119"/>
      <c r="K46" s="119"/>
      <c r="L46" s="119"/>
      <c r="M46" s="119"/>
    </row>
    <row r="47" spans="2:13" ht="17.25" x14ac:dyDescent="0.4">
      <c r="B47" s="127" t="s">
        <v>184</v>
      </c>
      <c r="C47" s="119"/>
      <c r="D47" s="119"/>
      <c r="E47" s="119"/>
      <c r="F47" s="119"/>
      <c r="G47" s="119"/>
      <c r="H47" s="119"/>
      <c r="I47" s="119"/>
      <c r="J47" s="119"/>
      <c r="K47" s="119"/>
      <c r="L47" s="119"/>
      <c r="M47" s="119"/>
    </row>
    <row r="48" spans="2:13" ht="14.25" x14ac:dyDescent="0.4">
      <c r="B48" s="111"/>
    </row>
    <row r="49" spans="2:2" ht="14.25" x14ac:dyDescent="0.4">
      <c r="B49" s="111"/>
    </row>
    <row r="50" spans="2:2" ht="14.25" x14ac:dyDescent="0.4">
      <c r="B50" s="111"/>
    </row>
  </sheetData>
  <mergeCells count="120">
    <mergeCell ref="B44:M45"/>
    <mergeCell ref="B41:K41"/>
    <mergeCell ref="L41:M41"/>
    <mergeCell ref="B42:K42"/>
    <mergeCell ref="L42:M42"/>
    <mergeCell ref="B43:K43"/>
    <mergeCell ref="L43:M43"/>
    <mergeCell ref="B37:C37"/>
    <mergeCell ref="D37:E37"/>
    <mergeCell ref="G37:H37"/>
    <mergeCell ref="B38:E38"/>
    <mergeCell ref="B40:K40"/>
    <mergeCell ref="B35:C35"/>
    <mergeCell ref="D35:E35"/>
    <mergeCell ref="G35:H35"/>
    <mergeCell ref="B36:C36"/>
    <mergeCell ref="D36:E36"/>
    <mergeCell ref="G36:H36"/>
    <mergeCell ref="B33:C33"/>
    <mergeCell ref="D33:E33"/>
    <mergeCell ref="G33:H33"/>
    <mergeCell ref="B34:C34"/>
    <mergeCell ref="D34:E34"/>
    <mergeCell ref="G34:H34"/>
    <mergeCell ref="B31:C31"/>
    <mergeCell ref="D31:E31"/>
    <mergeCell ref="G31:H31"/>
    <mergeCell ref="B32:C32"/>
    <mergeCell ref="D32:E32"/>
    <mergeCell ref="G32:H32"/>
    <mergeCell ref="B25:C25"/>
    <mergeCell ref="D25:E25"/>
    <mergeCell ref="F25:G25"/>
    <mergeCell ref="H25:J25"/>
    <mergeCell ref="B28:C30"/>
    <mergeCell ref="D28:E30"/>
    <mergeCell ref="F28:F29"/>
    <mergeCell ref="G28:H28"/>
    <mergeCell ref="G29:H30"/>
    <mergeCell ref="B24:C24"/>
    <mergeCell ref="D24:E24"/>
    <mergeCell ref="F24:G24"/>
    <mergeCell ref="H24:J24"/>
    <mergeCell ref="B21:C21"/>
    <mergeCell ref="D21:E21"/>
    <mergeCell ref="F21:G21"/>
    <mergeCell ref="H21:J21"/>
    <mergeCell ref="B22:C22"/>
    <mergeCell ref="D22:E22"/>
    <mergeCell ref="F22:G22"/>
    <mergeCell ref="H22:J22"/>
    <mergeCell ref="B20:C20"/>
    <mergeCell ref="D20:E20"/>
    <mergeCell ref="F20:G20"/>
    <mergeCell ref="H20:J20"/>
    <mergeCell ref="B11:B17"/>
    <mergeCell ref="B23:C23"/>
    <mergeCell ref="D23:E23"/>
    <mergeCell ref="F23:G23"/>
    <mergeCell ref="H23:J23"/>
    <mergeCell ref="J15:K15"/>
    <mergeCell ref="L15:M15"/>
    <mergeCell ref="C16:D16"/>
    <mergeCell ref="E16:F16"/>
    <mergeCell ref="G16:H16"/>
    <mergeCell ref="J16:K16"/>
    <mergeCell ref="L16:M16"/>
    <mergeCell ref="C17:D17"/>
    <mergeCell ref="E17:F17"/>
    <mergeCell ref="G17:H17"/>
    <mergeCell ref="J17:K17"/>
    <mergeCell ref="L17:M17"/>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B10:C10"/>
    <mergeCell ref="D10:M10"/>
    <mergeCell ref="B7:C7"/>
    <mergeCell ref="D7:E7"/>
    <mergeCell ref="F7:G7"/>
    <mergeCell ref="H7:I7"/>
    <mergeCell ref="K7:L7"/>
    <mergeCell ref="B8:C8"/>
    <mergeCell ref="D8:E8"/>
    <mergeCell ref="F8:G8"/>
    <mergeCell ref="H8:I8"/>
    <mergeCell ref="K8:L8"/>
    <mergeCell ref="A2:N2"/>
    <mergeCell ref="B5:C5"/>
    <mergeCell ref="D5:M5"/>
    <mergeCell ref="B6:C6"/>
    <mergeCell ref="D6:E6"/>
    <mergeCell ref="F6:G6"/>
    <mergeCell ref="H6:M6"/>
    <mergeCell ref="B9:C9"/>
    <mergeCell ref="D9:E9"/>
    <mergeCell ref="F9:G9"/>
    <mergeCell ref="H9:J9"/>
    <mergeCell ref="K9:M9"/>
  </mergeCells>
  <phoneticPr fontId="5"/>
  <conditionalFormatting sqref="F31:F36">
    <cfRule type="cellIs" dxfId="0" priority="1" operator="equal">
      <formula>0</formula>
    </cfRule>
  </conditionalFormatting>
  <printOptions horizontalCentered="1"/>
  <pageMargins left="0.23622047244094491" right="0.23622047244094491" top="0.74803149606299213" bottom="0.35433070866141736" header="0.31496062992125984" footer="0.31496062992125984"/>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2DA88-A566-4291-9575-D2D00EF00607}">
  <sheetPr>
    <pageSetUpPr fitToPage="1"/>
  </sheetPr>
  <dimension ref="A1:I62"/>
  <sheetViews>
    <sheetView showGridLines="0" view="pageBreakPreview" topLeftCell="C2" zoomScale="96" zoomScaleNormal="100" zoomScaleSheetLayoutView="96" workbookViewId="0">
      <selection activeCell="C3" sqref="C3"/>
    </sheetView>
  </sheetViews>
  <sheetFormatPr defaultRowHeight="13.5" x14ac:dyDescent="0.4"/>
  <cols>
    <col min="1" max="1" width="2" style="76" customWidth="1"/>
    <col min="2" max="2" width="4" style="76" customWidth="1"/>
    <col min="3" max="3" width="24.625" style="76" customWidth="1"/>
    <col min="4" max="4" width="28.125" style="76" customWidth="1"/>
    <col min="5" max="5" width="18" style="76" customWidth="1"/>
    <col min="6" max="6" width="17.25" style="76" customWidth="1"/>
    <col min="7" max="7" width="22" style="76" customWidth="1"/>
    <col min="8" max="8" width="2" style="76" customWidth="1"/>
    <col min="9" max="9" width="2.625" style="76" customWidth="1"/>
    <col min="10" max="226" width="9" style="76"/>
    <col min="227" max="227" width="4.125" style="76" customWidth="1"/>
    <col min="228" max="228" width="2.875" style="76" customWidth="1"/>
    <col min="229" max="234" width="7.625" style="76" customWidth="1"/>
    <col min="235" max="235" width="4.75" style="76" customWidth="1"/>
    <col min="236" max="236" width="5" style="76" customWidth="1"/>
    <col min="237" max="237" width="5.625" style="76" customWidth="1"/>
    <col min="238" max="238" width="10.375" style="76" customWidth="1"/>
    <col min="239" max="239" width="9" style="76"/>
    <col min="240" max="240" width="16.125" style="76" customWidth="1"/>
    <col min="241" max="482" width="9" style="76"/>
    <col min="483" max="483" width="4.125" style="76" customWidth="1"/>
    <col min="484" max="484" width="2.875" style="76" customWidth="1"/>
    <col min="485" max="490" width="7.625" style="76" customWidth="1"/>
    <col min="491" max="491" width="4.75" style="76" customWidth="1"/>
    <col min="492" max="492" width="5" style="76" customWidth="1"/>
    <col min="493" max="493" width="5.625" style="76" customWidth="1"/>
    <col min="494" max="494" width="10.375" style="76" customWidth="1"/>
    <col min="495" max="495" width="9" style="76"/>
    <col min="496" max="496" width="16.125" style="76" customWidth="1"/>
    <col min="497" max="738" width="9" style="76"/>
    <col min="739" max="739" width="4.125" style="76" customWidth="1"/>
    <col min="740" max="740" width="2.875" style="76" customWidth="1"/>
    <col min="741" max="746" width="7.625" style="76" customWidth="1"/>
    <col min="747" max="747" width="4.75" style="76" customWidth="1"/>
    <col min="748" max="748" width="5" style="76" customWidth="1"/>
    <col min="749" max="749" width="5.625" style="76" customWidth="1"/>
    <col min="750" max="750" width="10.375" style="76" customWidth="1"/>
    <col min="751" max="751" width="9" style="76"/>
    <col min="752" max="752" width="16.125" style="76" customWidth="1"/>
    <col min="753" max="994" width="9" style="76"/>
    <col min="995" max="995" width="4.125" style="76" customWidth="1"/>
    <col min="996" max="996" width="2.875" style="76" customWidth="1"/>
    <col min="997" max="1002" width="7.625" style="76" customWidth="1"/>
    <col min="1003" max="1003" width="4.75" style="76" customWidth="1"/>
    <col min="1004" max="1004" width="5" style="76" customWidth="1"/>
    <col min="1005" max="1005" width="5.625" style="76" customWidth="1"/>
    <col min="1006" max="1006" width="10.375" style="76" customWidth="1"/>
    <col min="1007" max="1007" width="9" style="76"/>
    <col min="1008" max="1008" width="16.125" style="76" customWidth="1"/>
    <col min="1009" max="1250" width="9" style="76"/>
    <col min="1251" max="1251" width="4.125" style="76" customWidth="1"/>
    <col min="1252" max="1252" width="2.875" style="76" customWidth="1"/>
    <col min="1253" max="1258" width="7.625" style="76" customWidth="1"/>
    <col min="1259" max="1259" width="4.75" style="76" customWidth="1"/>
    <col min="1260" max="1260" width="5" style="76" customWidth="1"/>
    <col min="1261" max="1261" width="5.625" style="76" customWidth="1"/>
    <col min="1262" max="1262" width="10.375" style="76" customWidth="1"/>
    <col min="1263" max="1263" width="9" style="76"/>
    <col min="1264" max="1264" width="16.125" style="76" customWidth="1"/>
    <col min="1265" max="1506" width="9" style="76"/>
    <col min="1507" max="1507" width="4.125" style="76" customWidth="1"/>
    <col min="1508" max="1508" width="2.875" style="76" customWidth="1"/>
    <col min="1509" max="1514" width="7.625" style="76" customWidth="1"/>
    <col min="1515" max="1515" width="4.75" style="76" customWidth="1"/>
    <col min="1516" max="1516" width="5" style="76" customWidth="1"/>
    <col min="1517" max="1517" width="5.625" style="76" customWidth="1"/>
    <col min="1518" max="1518" width="10.375" style="76" customWidth="1"/>
    <col min="1519" max="1519" width="9" style="76"/>
    <col min="1520" max="1520" width="16.125" style="76" customWidth="1"/>
    <col min="1521" max="1762" width="9" style="76"/>
    <col min="1763" max="1763" width="4.125" style="76" customWidth="1"/>
    <col min="1764" max="1764" width="2.875" style="76" customWidth="1"/>
    <col min="1765" max="1770" width="7.625" style="76" customWidth="1"/>
    <col min="1771" max="1771" width="4.75" style="76" customWidth="1"/>
    <col min="1772" max="1772" width="5" style="76" customWidth="1"/>
    <col min="1773" max="1773" width="5.625" style="76" customWidth="1"/>
    <col min="1774" max="1774" width="10.375" style="76" customWidth="1"/>
    <col min="1775" max="1775" width="9" style="76"/>
    <col min="1776" max="1776" width="16.125" style="76" customWidth="1"/>
    <col min="1777" max="2018" width="9" style="76"/>
    <col min="2019" max="2019" width="4.125" style="76" customWidth="1"/>
    <col min="2020" max="2020" width="2.875" style="76" customWidth="1"/>
    <col min="2021" max="2026" width="7.625" style="76" customWidth="1"/>
    <col min="2027" max="2027" width="4.75" style="76" customWidth="1"/>
    <col min="2028" max="2028" width="5" style="76" customWidth="1"/>
    <col min="2029" max="2029" width="5.625" style="76" customWidth="1"/>
    <col min="2030" max="2030" width="10.375" style="76" customWidth="1"/>
    <col min="2031" max="2031" width="9" style="76"/>
    <col min="2032" max="2032" width="16.125" style="76" customWidth="1"/>
    <col min="2033" max="2274" width="9" style="76"/>
    <col min="2275" max="2275" width="4.125" style="76" customWidth="1"/>
    <col min="2276" max="2276" width="2.875" style="76" customWidth="1"/>
    <col min="2277" max="2282" width="7.625" style="76" customWidth="1"/>
    <col min="2283" max="2283" width="4.75" style="76" customWidth="1"/>
    <col min="2284" max="2284" width="5" style="76" customWidth="1"/>
    <col min="2285" max="2285" width="5.625" style="76" customWidth="1"/>
    <col min="2286" max="2286" width="10.375" style="76" customWidth="1"/>
    <col min="2287" max="2287" width="9" style="76"/>
    <col min="2288" max="2288" width="16.125" style="76" customWidth="1"/>
    <col min="2289" max="2530" width="9" style="76"/>
    <col min="2531" max="2531" width="4.125" style="76" customWidth="1"/>
    <col min="2532" max="2532" width="2.875" style="76" customWidth="1"/>
    <col min="2533" max="2538" width="7.625" style="76" customWidth="1"/>
    <col min="2539" max="2539" width="4.75" style="76" customWidth="1"/>
    <col min="2540" max="2540" width="5" style="76" customWidth="1"/>
    <col min="2541" max="2541" width="5.625" style="76" customWidth="1"/>
    <col min="2542" max="2542" width="10.375" style="76" customWidth="1"/>
    <col min="2543" max="2543" width="9" style="76"/>
    <col min="2544" max="2544" width="16.125" style="76" customWidth="1"/>
    <col min="2545" max="2786" width="9" style="76"/>
    <col min="2787" max="2787" width="4.125" style="76" customWidth="1"/>
    <col min="2788" max="2788" width="2.875" style="76" customWidth="1"/>
    <col min="2789" max="2794" width="7.625" style="76" customWidth="1"/>
    <col min="2795" max="2795" width="4.75" style="76" customWidth="1"/>
    <col min="2796" max="2796" width="5" style="76" customWidth="1"/>
    <col min="2797" max="2797" width="5.625" style="76" customWidth="1"/>
    <col min="2798" max="2798" width="10.375" style="76" customWidth="1"/>
    <col min="2799" max="2799" width="9" style="76"/>
    <col min="2800" max="2800" width="16.125" style="76" customWidth="1"/>
    <col min="2801" max="3042" width="9" style="76"/>
    <col min="3043" max="3043" width="4.125" style="76" customWidth="1"/>
    <col min="3044" max="3044" width="2.875" style="76" customWidth="1"/>
    <col min="3045" max="3050" width="7.625" style="76" customWidth="1"/>
    <col min="3051" max="3051" width="4.75" style="76" customWidth="1"/>
    <col min="3052" max="3052" width="5" style="76" customWidth="1"/>
    <col min="3053" max="3053" width="5.625" style="76" customWidth="1"/>
    <col min="3054" max="3054" width="10.375" style="76" customWidth="1"/>
    <col min="3055" max="3055" width="9" style="76"/>
    <col min="3056" max="3056" width="16.125" style="76" customWidth="1"/>
    <col min="3057" max="3298" width="9" style="76"/>
    <col min="3299" max="3299" width="4.125" style="76" customWidth="1"/>
    <col min="3300" max="3300" width="2.875" style="76" customWidth="1"/>
    <col min="3301" max="3306" width="7.625" style="76" customWidth="1"/>
    <col min="3307" max="3307" width="4.75" style="76" customWidth="1"/>
    <col min="3308" max="3308" width="5" style="76" customWidth="1"/>
    <col min="3309" max="3309" width="5.625" style="76" customWidth="1"/>
    <col min="3310" max="3310" width="10.375" style="76" customWidth="1"/>
    <col min="3311" max="3311" width="9" style="76"/>
    <col min="3312" max="3312" width="16.125" style="76" customWidth="1"/>
    <col min="3313" max="3554" width="9" style="76"/>
    <col min="3555" max="3555" width="4.125" style="76" customWidth="1"/>
    <col min="3556" max="3556" width="2.875" style="76" customWidth="1"/>
    <col min="3557" max="3562" width="7.625" style="76" customWidth="1"/>
    <col min="3563" max="3563" width="4.75" style="76" customWidth="1"/>
    <col min="3564" max="3564" width="5" style="76" customWidth="1"/>
    <col min="3565" max="3565" width="5.625" style="76" customWidth="1"/>
    <col min="3566" max="3566" width="10.375" style="76" customWidth="1"/>
    <col min="3567" max="3567" width="9" style="76"/>
    <col min="3568" max="3568" width="16.125" style="76" customWidth="1"/>
    <col min="3569" max="3810" width="9" style="76"/>
    <col min="3811" max="3811" width="4.125" style="76" customWidth="1"/>
    <col min="3812" max="3812" width="2.875" style="76" customWidth="1"/>
    <col min="3813" max="3818" width="7.625" style="76" customWidth="1"/>
    <col min="3819" max="3819" width="4.75" style="76" customWidth="1"/>
    <col min="3820" max="3820" width="5" style="76" customWidth="1"/>
    <col min="3821" max="3821" width="5.625" style="76" customWidth="1"/>
    <col min="3822" max="3822" width="10.375" style="76" customWidth="1"/>
    <col min="3823" max="3823" width="9" style="76"/>
    <col min="3824" max="3824" width="16.125" style="76" customWidth="1"/>
    <col min="3825" max="4066" width="9" style="76"/>
    <col min="4067" max="4067" width="4.125" style="76" customWidth="1"/>
    <col min="4068" max="4068" width="2.875" style="76" customWidth="1"/>
    <col min="4069" max="4074" width="7.625" style="76" customWidth="1"/>
    <col min="4075" max="4075" width="4.75" style="76" customWidth="1"/>
    <col min="4076" max="4076" width="5" style="76" customWidth="1"/>
    <col min="4077" max="4077" width="5.625" style="76" customWidth="1"/>
    <col min="4078" max="4078" width="10.375" style="76" customWidth="1"/>
    <col min="4079" max="4079" width="9" style="76"/>
    <col min="4080" max="4080" width="16.125" style="76" customWidth="1"/>
    <col min="4081" max="4322" width="9" style="76"/>
    <col min="4323" max="4323" width="4.125" style="76" customWidth="1"/>
    <col min="4324" max="4324" width="2.875" style="76" customWidth="1"/>
    <col min="4325" max="4330" width="7.625" style="76" customWidth="1"/>
    <col min="4331" max="4331" width="4.75" style="76" customWidth="1"/>
    <col min="4332" max="4332" width="5" style="76" customWidth="1"/>
    <col min="4333" max="4333" width="5.625" style="76" customWidth="1"/>
    <col min="4334" max="4334" width="10.375" style="76" customWidth="1"/>
    <col min="4335" max="4335" width="9" style="76"/>
    <col min="4336" max="4336" width="16.125" style="76" customWidth="1"/>
    <col min="4337" max="4578" width="9" style="76"/>
    <col min="4579" max="4579" width="4.125" style="76" customWidth="1"/>
    <col min="4580" max="4580" width="2.875" style="76" customWidth="1"/>
    <col min="4581" max="4586" width="7.625" style="76" customWidth="1"/>
    <col min="4587" max="4587" width="4.75" style="76" customWidth="1"/>
    <col min="4588" max="4588" width="5" style="76" customWidth="1"/>
    <col min="4589" max="4589" width="5.625" style="76" customWidth="1"/>
    <col min="4590" max="4590" width="10.375" style="76" customWidth="1"/>
    <col min="4591" max="4591" width="9" style="76"/>
    <col min="4592" max="4592" width="16.125" style="76" customWidth="1"/>
    <col min="4593" max="4834" width="9" style="76"/>
    <col min="4835" max="4835" width="4.125" style="76" customWidth="1"/>
    <col min="4836" max="4836" width="2.875" style="76" customWidth="1"/>
    <col min="4837" max="4842" width="7.625" style="76" customWidth="1"/>
    <col min="4843" max="4843" width="4.75" style="76" customWidth="1"/>
    <col min="4844" max="4844" width="5" style="76" customWidth="1"/>
    <col min="4845" max="4845" width="5.625" style="76" customWidth="1"/>
    <col min="4846" max="4846" width="10.375" style="76" customWidth="1"/>
    <col min="4847" max="4847" width="9" style="76"/>
    <col min="4848" max="4848" width="16.125" style="76" customWidth="1"/>
    <col min="4849" max="5090" width="9" style="76"/>
    <col min="5091" max="5091" width="4.125" style="76" customWidth="1"/>
    <col min="5092" max="5092" width="2.875" style="76" customWidth="1"/>
    <col min="5093" max="5098" width="7.625" style="76" customWidth="1"/>
    <col min="5099" max="5099" width="4.75" style="76" customWidth="1"/>
    <col min="5100" max="5100" width="5" style="76" customWidth="1"/>
    <col min="5101" max="5101" width="5.625" style="76" customWidth="1"/>
    <col min="5102" max="5102" width="10.375" style="76" customWidth="1"/>
    <col min="5103" max="5103" width="9" style="76"/>
    <col min="5104" max="5104" width="16.125" style="76" customWidth="1"/>
    <col min="5105" max="5346" width="9" style="76"/>
    <col min="5347" max="5347" width="4.125" style="76" customWidth="1"/>
    <col min="5348" max="5348" width="2.875" style="76" customWidth="1"/>
    <col min="5349" max="5354" width="7.625" style="76" customWidth="1"/>
    <col min="5355" max="5355" width="4.75" style="76" customWidth="1"/>
    <col min="5356" max="5356" width="5" style="76" customWidth="1"/>
    <col min="5357" max="5357" width="5.625" style="76" customWidth="1"/>
    <col min="5358" max="5358" width="10.375" style="76" customWidth="1"/>
    <col min="5359" max="5359" width="9" style="76"/>
    <col min="5360" max="5360" width="16.125" style="76" customWidth="1"/>
    <col min="5361" max="5602" width="9" style="76"/>
    <col min="5603" max="5603" width="4.125" style="76" customWidth="1"/>
    <col min="5604" max="5604" width="2.875" style="76" customWidth="1"/>
    <col min="5605" max="5610" width="7.625" style="76" customWidth="1"/>
    <col min="5611" max="5611" width="4.75" style="76" customWidth="1"/>
    <col min="5612" max="5612" width="5" style="76" customWidth="1"/>
    <col min="5613" max="5613" width="5.625" style="76" customWidth="1"/>
    <col min="5614" max="5614" width="10.375" style="76" customWidth="1"/>
    <col min="5615" max="5615" width="9" style="76"/>
    <col min="5616" max="5616" width="16.125" style="76" customWidth="1"/>
    <col min="5617" max="5858" width="9" style="76"/>
    <col min="5859" max="5859" width="4.125" style="76" customWidth="1"/>
    <col min="5860" max="5860" width="2.875" style="76" customWidth="1"/>
    <col min="5861" max="5866" width="7.625" style="76" customWidth="1"/>
    <col min="5867" max="5867" width="4.75" style="76" customWidth="1"/>
    <col min="5868" max="5868" width="5" style="76" customWidth="1"/>
    <col min="5869" max="5869" width="5.625" style="76" customWidth="1"/>
    <col min="5870" max="5870" width="10.375" style="76" customWidth="1"/>
    <col min="5871" max="5871" width="9" style="76"/>
    <col min="5872" max="5872" width="16.125" style="76" customWidth="1"/>
    <col min="5873" max="6114" width="9" style="76"/>
    <col min="6115" max="6115" width="4.125" style="76" customWidth="1"/>
    <col min="6116" max="6116" width="2.875" style="76" customWidth="1"/>
    <col min="6117" max="6122" width="7.625" style="76" customWidth="1"/>
    <col min="6123" max="6123" width="4.75" style="76" customWidth="1"/>
    <col min="6124" max="6124" width="5" style="76" customWidth="1"/>
    <col min="6125" max="6125" width="5.625" style="76" customWidth="1"/>
    <col min="6126" max="6126" width="10.375" style="76" customWidth="1"/>
    <col min="6127" max="6127" width="9" style="76"/>
    <col min="6128" max="6128" width="16.125" style="76" customWidth="1"/>
    <col min="6129" max="6370" width="9" style="76"/>
    <col min="6371" max="6371" width="4.125" style="76" customWidth="1"/>
    <col min="6372" max="6372" width="2.875" style="76" customWidth="1"/>
    <col min="6373" max="6378" width="7.625" style="76" customWidth="1"/>
    <col min="6379" max="6379" width="4.75" style="76" customWidth="1"/>
    <col min="6380" max="6380" width="5" style="76" customWidth="1"/>
    <col min="6381" max="6381" width="5.625" style="76" customWidth="1"/>
    <col min="6382" max="6382" width="10.375" style="76" customWidth="1"/>
    <col min="6383" max="6383" width="9" style="76"/>
    <col min="6384" max="6384" width="16.125" style="76" customWidth="1"/>
    <col min="6385" max="6626" width="9" style="76"/>
    <col min="6627" max="6627" width="4.125" style="76" customWidth="1"/>
    <col min="6628" max="6628" width="2.875" style="76" customWidth="1"/>
    <col min="6629" max="6634" width="7.625" style="76" customWidth="1"/>
    <col min="6635" max="6635" width="4.75" style="76" customWidth="1"/>
    <col min="6636" max="6636" width="5" style="76" customWidth="1"/>
    <col min="6637" max="6637" width="5.625" style="76" customWidth="1"/>
    <col min="6638" max="6638" width="10.375" style="76" customWidth="1"/>
    <col min="6639" max="6639" width="9" style="76"/>
    <col min="6640" max="6640" width="16.125" style="76" customWidth="1"/>
    <col min="6641" max="6882" width="9" style="76"/>
    <col min="6883" max="6883" width="4.125" style="76" customWidth="1"/>
    <col min="6884" max="6884" width="2.875" style="76" customWidth="1"/>
    <col min="6885" max="6890" width="7.625" style="76" customWidth="1"/>
    <col min="6891" max="6891" width="4.75" style="76" customWidth="1"/>
    <col min="6892" max="6892" width="5" style="76" customWidth="1"/>
    <col min="6893" max="6893" width="5.625" style="76" customWidth="1"/>
    <col min="6894" max="6894" width="10.375" style="76" customWidth="1"/>
    <col min="6895" max="6895" width="9" style="76"/>
    <col min="6896" max="6896" width="16.125" style="76" customWidth="1"/>
    <col min="6897" max="7138" width="9" style="76"/>
    <col min="7139" max="7139" width="4.125" style="76" customWidth="1"/>
    <col min="7140" max="7140" width="2.875" style="76" customWidth="1"/>
    <col min="7141" max="7146" width="7.625" style="76" customWidth="1"/>
    <col min="7147" max="7147" width="4.75" style="76" customWidth="1"/>
    <col min="7148" max="7148" width="5" style="76" customWidth="1"/>
    <col min="7149" max="7149" width="5.625" style="76" customWidth="1"/>
    <col min="7150" max="7150" width="10.375" style="76" customWidth="1"/>
    <col min="7151" max="7151" width="9" style="76"/>
    <col min="7152" max="7152" width="16.125" style="76" customWidth="1"/>
    <col min="7153" max="7394" width="9" style="76"/>
    <col min="7395" max="7395" width="4.125" style="76" customWidth="1"/>
    <col min="7396" max="7396" width="2.875" style="76" customWidth="1"/>
    <col min="7397" max="7402" width="7.625" style="76" customWidth="1"/>
    <col min="7403" max="7403" width="4.75" style="76" customWidth="1"/>
    <col min="7404" max="7404" width="5" style="76" customWidth="1"/>
    <col min="7405" max="7405" width="5.625" style="76" customWidth="1"/>
    <col min="7406" max="7406" width="10.375" style="76" customWidth="1"/>
    <col min="7407" max="7407" width="9" style="76"/>
    <col min="7408" max="7408" width="16.125" style="76" customWidth="1"/>
    <col min="7409" max="7650" width="9" style="76"/>
    <col min="7651" max="7651" width="4.125" style="76" customWidth="1"/>
    <col min="7652" max="7652" width="2.875" style="76" customWidth="1"/>
    <col min="7653" max="7658" width="7.625" style="76" customWidth="1"/>
    <col min="7659" max="7659" width="4.75" style="76" customWidth="1"/>
    <col min="7660" max="7660" width="5" style="76" customWidth="1"/>
    <col min="7661" max="7661" width="5.625" style="76" customWidth="1"/>
    <col min="7662" max="7662" width="10.375" style="76" customWidth="1"/>
    <col min="7663" max="7663" width="9" style="76"/>
    <col min="7664" max="7664" width="16.125" style="76" customWidth="1"/>
    <col min="7665" max="7906" width="9" style="76"/>
    <col min="7907" max="7907" width="4.125" style="76" customWidth="1"/>
    <col min="7908" max="7908" width="2.875" style="76" customWidth="1"/>
    <col min="7909" max="7914" width="7.625" style="76" customWidth="1"/>
    <col min="7915" max="7915" width="4.75" style="76" customWidth="1"/>
    <col min="7916" max="7916" width="5" style="76" customWidth="1"/>
    <col min="7917" max="7917" width="5.625" style="76" customWidth="1"/>
    <col min="7918" max="7918" width="10.375" style="76" customWidth="1"/>
    <col min="7919" max="7919" width="9" style="76"/>
    <col min="7920" max="7920" width="16.125" style="76" customWidth="1"/>
    <col min="7921" max="8162" width="9" style="76"/>
    <col min="8163" max="8163" width="4.125" style="76" customWidth="1"/>
    <col min="8164" max="8164" width="2.875" style="76" customWidth="1"/>
    <col min="8165" max="8170" width="7.625" style="76" customWidth="1"/>
    <col min="8171" max="8171" width="4.75" style="76" customWidth="1"/>
    <col min="8172" max="8172" width="5" style="76" customWidth="1"/>
    <col min="8173" max="8173" width="5.625" style="76" customWidth="1"/>
    <col min="8174" max="8174" width="10.375" style="76" customWidth="1"/>
    <col min="8175" max="8175" width="9" style="76"/>
    <col min="8176" max="8176" width="16.125" style="76" customWidth="1"/>
    <col min="8177" max="8418" width="9" style="76"/>
    <col min="8419" max="8419" width="4.125" style="76" customWidth="1"/>
    <col min="8420" max="8420" width="2.875" style="76" customWidth="1"/>
    <col min="8421" max="8426" width="7.625" style="76" customWidth="1"/>
    <col min="8427" max="8427" width="4.75" style="76" customWidth="1"/>
    <col min="8428" max="8428" width="5" style="76" customWidth="1"/>
    <col min="8429" max="8429" width="5.625" style="76" customWidth="1"/>
    <col min="8430" max="8430" width="10.375" style="76" customWidth="1"/>
    <col min="8431" max="8431" width="9" style="76"/>
    <col min="8432" max="8432" width="16.125" style="76" customWidth="1"/>
    <col min="8433" max="8674" width="9" style="76"/>
    <col min="8675" max="8675" width="4.125" style="76" customWidth="1"/>
    <col min="8676" max="8676" width="2.875" style="76" customWidth="1"/>
    <col min="8677" max="8682" width="7.625" style="76" customWidth="1"/>
    <col min="8683" max="8683" width="4.75" style="76" customWidth="1"/>
    <col min="8684" max="8684" width="5" style="76" customWidth="1"/>
    <col min="8685" max="8685" width="5.625" style="76" customWidth="1"/>
    <col min="8686" max="8686" width="10.375" style="76" customWidth="1"/>
    <col min="8687" max="8687" width="9" style="76"/>
    <col min="8688" max="8688" width="16.125" style="76" customWidth="1"/>
    <col min="8689" max="8930" width="9" style="76"/>
    <col min="8931" max="8931" width="4.125" style="76" customWidth="1"/>
    <col min="8932" max="8932" width="2.875" style="76" customWidth="1"/>
    <col min="8933" max="8938" width="7.625" style="76" customWidth="1"/>
    <col min="8939" max="8939" width="4.75" style="76" customWidth="1"/>
    <col min="8940" max="8940" width="5" style="76" customWidth="1"/>
    <col min="8941" max="8941" width="5.625" style="76" customWidth="1"/>
    <col min="8942" max="8942" width="10.375" style="76" customWidth="1"/>
    <col min="8943" max="8943" width="9" style="76"/>
    <col min="8944" max="8944" width="16.125" style="76" customWidth="1"/>
    <col min="8945" max="9186" width="9" style="76"/>
    <col min="9187" max="9187" width="4.125" style="76" customWidth="1"/>
    <col min="9188" max="9188" width="2.875" style="76" customWidth="1"/>
    <col min="9189" max="9194" width="7.625" style="76" customWidth="1"/>
    <col min="9195" max="9195" width="4.75" style="76" customWidth="1"/>
    <col min="9196" max="9196" width="5" style="76" customWidth="1"/>
    <col min="9197" max="9197" width="5.625" style="76" customWidth="1"/>
    <col min="9198" max="9198" width="10.375" style="76" customWidth="1"/>
    <col min="9199" max="9199" width="9" style="76"/>
    <col min="9200" max="9200" width="16.125" style="76" customWidth="1"/>
    <col min="9201" max="9442" width="9" style="76"/>
    <col min="9443" max="9443" width="4.125" style="76" customWidth="1"/>
    <col min="9444" max="9444" width="2.875" style="76" customWidth="1"/>
    <col min="9445" max="9450" width="7.625" style="76" customWidth="1"/>
    <col min="9451" max="9451" width="4.75" style="76" customWidth="1"/>
    <col min="9452" max="9452" width="5" style="76" customWidth="1"/>
    <col min="9453" max="9453" width="5.625" style="76" customWidth="1"/>
    <col min="9454" max="9454" width="10.375" style="76" customWidth="1"/>
    <col min="9455" max="9455" width="9" style="76"/>
    <col min="9456" max="9456" width="16.125" style="76" customWidth="1"/>
    <col min="9457" max="9698" width="9" style="76"/>
    <col min="9699" max="9699" width="4.125" style="76" customWidth="1"/>
    <col min="9700" max="9700" width="2.875" style="76" customWidth="1"/>
    <col min="9701" max="9706" width="7.625" style="76" customWidth="1"/>
    <col min="9707" max="9707" width="4.75" style="76" customWidth="1"/>
    <col min="9708" max="9708" width="5" style="76" customWidth="1"/>
    <col min="9709" max="9709" width="5.625" style="76" customWidth="1"/>
    <col min="9710" max="9710" width="10.375" style="76" customWidth="1"/>
    <col min="9711" max="9711" width="9" style="76"/>
    <col min="9712" max="9712" width="16.125" style="76" customWidth="1"/>
    <col min="9713" max="9954" width="9" style="76"/>
    <col min="9955" max="9955" width="4.125" style="76" customWidth="1"/>
    <col min="9956" max="9956" width="2.875" style="76" customWidth="1"/>
    <col min="9957" max="9962" width="7.625" style="76" customWidth="1"/>
    <col min="9963" max="9963" width="4.75" style="76" customWidth="1"/>
    <col min="9964" max="9964" width="5" style="76" customWidth="1"/>
    <col min="9965" max="9965" width="5.625" style="76" customWidth="1"/>
    <col min="9966" max="9966" width="10.375" style="76" customWidth="1"/>
    <col min="9967" max="9967" width="9" style="76"/>
    <col min="9968" max="9968" width="16.125" style="76" customWidth="1"/>
    <col min="9969" max="10210" width="9" style="76"/>
    <col min="10211" max="10211" width="4.125" style="76" customWidth="1"/>
    <col min="10212" max="10212" width="2.875" style="76" customWidth="1"/>
    <col min="10213" max="10218" width="7.625" style="76" customWidth="1"/>
    <col min="10219" max="10219" width="4.75" style="76" customWidth="1"/>
    <col min="10220" max="10220" width="5" style="76" customWidth="1"/>
    <col min="10221" max="10221" width="5.625" style="76" customWidth="1"/>
    <col min="10222" max="10222" width="10.375" style="76" customWidth="1"/>
    <col min="10223" max="10223" width="9" style="76"/>
    <col min="10224" max="10224" width="16.125" style="76" customWidth="1"/>
    <col min="10225" max="10466" width="9" style="76"/>
    <col min="10467" max="10467" width="4.125" style="76" customWidth="1"/>
    <col min="10468" max="10468" width="2.875" style="76" customWidth="1"/>
    <col min="10469" max="10474" width="7.625" style="76" customWidth="1"/>
    <col min="10475" max="10475" width="4.75" style="76" customWidth="1"/>
    <col min="10476" max="10476" width="5" style="76" customWidth="1"/>
    <col min="10477" max="10477" width="5.625" style="76" customWidth="1"/>
    <col min="10478" max="10478" width="10.375" style="76" customWidth="1"/>
    <col min="10479" max="10479" width="9" style="76"/>
    <col min="10480" max="10480" width="16.125" style="76" customWidth="1"/>
    <col min="10481" max="10722" width="9" style="76"/>
    <col min="10723" max="10723" width="4.125" style="76" customWidth="1"/>
    <col min="10724" max="10724" width="2.875" style="76" customWidth="1"/>
    <col min="10725" max="10730" width="7.625" style="76" customWidth="1"/>
    <col min="10731" max="10731" width="4.75" style="76" customWidth="1"/>
    <col min="10732" max="10732" width="5" style="76" customWidth="1"/>
    <col min="10733" max="10733" width="5.625" style="76" customWidth="1"/>
    <col min="10734" max="10734" width="10.375" style="76" customWidth="1"/>
    <col min="10735" max="10735" width="9" style="76"/>
    <col min="10736" max="10736" width="16.125" style="76" customWidth="1"/>
    <col min="10737" max="10978" width="9" style="76"/>
    <col min="10979" max="10979" width="4.125" style="76" customWidth="1"/>
    <col min="10980" max="10980" width="2.875" style="76" customWidth="1"/>
    <col min="10981" max="10986" width="7.625" style="76" customWidth="1"/>
    <col min="10987" max="10987" width="4.75" style="76" customWidth="1"/>
    <col min="10988" max="10988" width="5" style="76" customWidth="1"/>
    <col min="10989" max="10989" width="5.625" style="76" customWidth="1"/>
    <col min="10990" max="10990" width="10.375" style="76" customWidth="1"/>
    <col min="10991" max="10991" width="9" style="76"/>
    <col min="10992" max="10992" width="16.125" style="76" customWidth="1"/>
    <col min="10993" max="11234" width="9" style="76"/>
    <col min="11235" max="11235" width="4.125" style="76" customWidth="1"/>
    <col min="11236" max="11236" width="2.875" style="76" customWidth="1"/>
    <col min="11237" max="11242" width="7.625" style="76" customWidth="1"/>
    <col min="11243" max="11243" width="4.75" style="76" customWidth="1"/>
    <col min="11244" max="11244" width="5" style="76" customWidth="1"/>
    <col min="11245" max="11245" width="5.625" style="76" customWidth="1"/>
    <col min="11246" max="11246" width="10.375" style="76" customWidth="1"/>
    <col min="11247" max="11247" width="9" style="76"/>
    <col min="11248" max="11248" width="16.125" style="76" customWidth="1"/>
    <col min="11249" max="11490" width="9" style="76"/>
    <col min="11491" max="11491" width="4.125" style="76" customWidth="1"/>
    <col min="11492" max="11492" width="2.875" style="76" customWidth="1"/>
    <col min="11493" max="11498" width="7.625" style="76" customWidth="1"/>
    <col min="11499" max="11499" width="4.75" style="76" customWidth="1"/>
    <col min="11500" max="11500" width="5" style="76" customWidth="1"/>
    <col min="11501" max="11501" width="5.625" style="76" customWidth="1"/>
    <col min="11502" max="11502" width="10.375" style="76" customWidth="1"/>
    <col min="11503" max="11503" width="9" style="76"/>
    <col min="11504" max="11504" width="16.125" style="76" customWidth="1"/>
    <col min="11505" max="11746" width="9" style="76"/>
    <col min="11747" max="11747" width="4.125" style="76" customWidth="1"/>
    <col min="11748" max="11748" width="2.875" style="76" customWidth="1"/>
    <col min="11749" max="11754" width="7.625" style="76" customWidth="1"/>
    <col min="11755" max="11755" width="4.75" style="76" customWidth="1"/>
    <col min="11756" max="11756" width="5" style="76" customWidth="1"/>
    <col min="11757" max="11757" width="5.625" style="76" customWidth="1"/>
    <col min="11758" max="11758" width="10.375" style="76" customWidth="1"/>
    <col min="11759" max="11759" width="9" style="76"/>
    <col min="11760" max="11760" width="16.125" style="76" customWidth="1"/>
    <col min="11761" max="12002" width="9" style="76"/>
    <col min="12003" max="12003" width="4.125" style="76" customWidth="1"/>
    <col min="12004" max="12004" width="2.875" style="76" customWidth="1"/>
    <col min="12005" max="12010" width="7.625" style="76" customWidth="1"/>
    <col min="12011" max="12011" width="4.75" style="76" customWidth="1"/>
    <col min="12012" max="12012" width="5" style="76" customWidth="1"/>
    <col min="12013" max="12013" width="5.625" style="76" customWidth="1"/>
    <col min="12014" max="12014" width="10.375" style="76" customWidth="1"/>
    <col min="12015" max="12015" width="9" style="76"/>
    <col min="12016" max="12016" width="16.125" style="76" customWidth="1"/>
    <col min="12017" max="12258" width="9" style="76"/>
    <col min="12259" max="12259" width="4.125" style="76" customWidth="1"/>
    <col min="12260" max="12260" width="2.875" style="76" customWidth="1"/>
    <col min="12261" max="12266" width="7.625" style="76" customWidth="1"/>
    <col min="12267" max="12267" width="4.75" style="76" customWidth="1"/>
    <col min="12268" max="12268" width="5" style="76" customWidth="1"/>
    <col min="12269" max="12269" width="5.625" style="76" customWidth="1"/>
    <col min="12270" max="12270" width="10.375" style="76" customWidth="1"/>
    <col min="12271" max="12271" width="9" style="76"/>
    <col min="12272" max="12272" width="16.125" style="76" customWidth="1"/>
    <col min="12273" max="12514" width="9" style="76"/>
    <col min="12515" max="12515" width="4.125" style="76" customWidth="1"/>
    <col min="12516" max="12516" width="2.875" style="76" customWidth="1"/>
    <col min="12517" max="12522" width="7.625" style="76" customWidth="1"/>
    <col min="12523" max="12523" width="4.75" style="76" customWidth="1"/>
    <col min="12524" max="12524" width="5" style="76" customWidth="1"/>
    <col min="12525" max="12525" width="5.625" style="76" customWidth="1"/>
    <col min="12526" max="12526" width="10.375" style="76" customWidth="1"/>
    <col min="12527" max="12527" width="9" style="76"/>
    <col min="12528" max="12528" width="16.125" style="76" customWidth="1"/>
    <col min="12529" max="12770" width="9" style="76"/>
    <col min="12771" max="12771" width="4.125" style="76" customWidth="1"/>
    <col min="12772" max="12772" width="2.875" style="76" customWidth="1"/>
    <col min="12773" max="12778" width="7.625" style="76" customWidth="1"/>
    <col min="12779" max="12779" width="4.75" style="76" customWidth="1"/>
    <col min="12780" max="12780" width="5" style="76" customWidth="1"/>
    <col min="12781" max="12781" width="5.625" style="76" customWidth="1"/>
    <col min="12782" max="12782" width="10.375" style="76" customWidth="1"/>
    <col min="12783" max="12783" width="9" style="76"/>
    <col min="12784" max="12784" width="16.125" style="76" customWidth="1"/>
    <col min="12785" max="13026" width="9" style="76"/>
    <col min="13027" max="13027" width="4.125" style="76" customWidth="1"/>
    <col min="13028" max="13028" width="2.875" style="76" customWidth="1"/>
    <col min="13029" max="13034" width="7.625" style="76" customWidth="1"/>
    <col min="13035" max="13035" width="4.75" style="76" customWidth="1"/>
    <col min="13036" max="13036" width="5" style="76" customWidth="1"/>
    <col min="13037" max="13037" width="5.625" style="76" customWidth="1"/>
    <col min="13038" max="13038" width="10.375" style="76" customWidth="1"/>
    <col min="13039" max="13039" width="9" style="76"/>
    <col min="13040" max="13040" width="16.125" style="76" customWidth="1"/>
    <col min="13041" max="13282" width="9" style="76"/>
    <col min="13283" max="13283" width="4.125" style="76" customWidth="1"/>
    <col min="13284" max="13284" width="2.875" style="76" customWidth="1"/>
    <col min="13285" max="13290" width="7.625" style="76" customWidth="1"/>
    <col min="13291" max="13291" width="4.75" style="76" customWidth="1"/>
    <col min="13292" max="13292" width="5" style="76" customWidth="1"/>
    <col min="13293" max="13293" width="5.625" style="76" customWidth="1"/>
    <col min="13294" max="13294" width="10.375" style="76" customWidth="1"/>
    <col min="13295" max="13295" width="9" style="76"/>
    <col min="13296" max="13296" width="16.125" style="76" customWidth="1"/>
    <col min="13297" max="13538" width="9" style="76"/>
    <col min="13539" max="13539" width="4.125" style="76" customWidth="1"/>
    <col min="13540" max="13540" width="2.875" style="76" customWidth="1"/>
    <col min="13541" max="13546" width="7.625" style="76" customWidth="1"/>
    <col min="13547" max="13547" width="4.75" style="76" customWidth="1"/>
    <col min="13548" max="13548" width="5" style="76" customWidth="1"/>
    <col min="13549" max="13549" width="5.625" style="76" customWidth="1"/>
    <col min="13550" max="13550" width="10.375" style="76" customWidth="1"/>
    <col min="13551" max="13551" width="9" style="76"/>
    <col min="13552" max="13552" width="16.125" style="76" customWidth="1"/>
    <col min="13553" max="13794" width="9" style="76"/>
    <col min="13795" max="13795" width="4.125" style="76" customWidth="1"/>
    <col min="13796" max="13796" width="2.875" style="76" customWidth="1"/>
    <col min="13797" max="13802" width="7.625" style="76" customWidth="1"/>
    <col min="13803" max="13803" width="4.75" style="76" customWidth="1"/>
    <col min="13804" max="13804" width="5" style="76" customWidth="1"/>
    <col min="13805" max="13805" width="5.625" style="76" customWidth="1"/>
    <col min="13806" max="13806" width="10.375" style="76" customWidth="1"/>
    <col min="13807" max="13807" width="9" style="76"/>
    <col min="13808" max="13808" width="16.125" style="76" customWidth="1"/>
    <col min="13809" max="14050" width="9" style="76"/>
    <col min="14051" max="14051" width="4.125" style="76" customWidth="1"/>
    <col min="14052" max="14052" width="2.875" style="76" customWidth="1"/>
    <col min="14053" max="14058" width="7.625" style="76" customWidth="1"/>
    <col min="14059" max="14059" width="4.75" style="76" customWidth="1"/>
    <col min="14060" max="14060" width="5" style="76" customWidth="1"/>
    <col min="14061" max="14061" width="5.625" style="76" customWidth="1"/>
    <col min="14062" max="14062" width="10.375" style="76" customWidth="1"/>
    <col min="14063" max="14063" width="9" style="76"/>
    <col min="14064" max="14064" width="16.125" style="76" customWidth="1"/>
    <col min="14065" max="14306" width="9" style="76"/>
    <col min="14307" max="14307" width="4.125" style="76" customWidth="1"/>
    <col min="14308" max="14308" width="2.875" style="76" customWidth="1"/>
    <col min="14309" max="14314" width="7.625" style="76" customWidth="1"/>
    <col min="14315" max="14315" width="4.75" style="76" customWidth="1"/>
    <col min="14316" max="14316" width="5" style="76" customWidth="1"/>
    <col min="14317" max="14317" width="5.625" style="76" customWidth="1"/>
    <col min="14318" max="14318" width="10.375" style="76" customWidth="1"/>
    <col min="14319" max="14319" width="9" style="76"/>
    <col min="14320" max="14320" width="16.125" style="76" customWidth="1"/>
    <col min="14321" max="14562" width="9" style="76"/>
    <col min="14563" max="14563" width="4.125" style="76" customWidth="1"/>
    <col min="14564" max="14564" width="2.875" style="76" customWidth="1"/>
    <col min="14565" max="14570" width="7.625" style="76" customWidth="1"/>
    <col min="14571" max="14571" width="4.75" style="76" customWidth="1"/>
    <col min="14572" max="14572" width="5" style="76" customWidth="1"/>
    <col min="14573" max="14573" width="5.625" style="76" customWidth="1"/>
    <col min="14574" max="14574" width="10.375" style="76" customWidth="1"/>
    <col min="14575" max="14575" width="9" style="76"/>
    <col min="14576" max="14576" width="16.125" style="76" customWidth="1"/>
    <col min="14577" max="14818" width="9" style="76"/>
    <col min="14819" max="14819" width="4.125" style="76" customWidth="1"/>
    <col min="14820" max="14820" width="2.875" style="76" customWidth="1"/>
    <col min="14821" max="14826" width="7.625" style="76" customWidth="1"/>
    <col min="14827" max="14827" width="4.75" style="76" customWidth="1"/>
    <col min="14828" max="14828" width="5" style="76" customWidth="1"/>
    <col min="14829" max="14829" width="5.625" style="76" customWidth="1"/>
    <col min="14830" max="14830" width="10.375" style="76" customWidth="1"/>
    <col min="14831" max="14831" width="9" style="76"/>
    <col min="14832" max="14832" width="16.125" style="76" customWidth="1"/>
    <col min="14833" max="15074" width="9" style="76"/>
    <col min="15075" max="15075" width="4.125" style="76" customWidth="1"/>
    <col min="15076" max="15076" width="2.875" style="76" customWidth="1"/>
    <col min="15077" max="15082" width="7.625" style="76" customWidth="1"/>
    <col min="15083" max="15083" width="4.75" style="76" customWidth="1"/>
    <col min="15084" max="15084" width="5" style="76" customWidth="1"/>
    <col min="15085" max="15085" width="5.625" style="76" customWidth="1"/>
    <col min="15086" max="15086" width="10.375" style="76" customWidth="1"/>
    <col min="15087" max="15087" width="9" style="76"/>
    <col min="15088" max="15088" width="16.125" style="76" customWidth="1"/>
    <col min="15089" max="15330" width="9" style="76"/>
    <col min="15331" max="15331" width="4.125" style="76" customWidth="1"/>
    <col min="15332" max="15332" width="2.875" style="76" customWidth="1"/>
    <col min="15333" max="15338" width="7.625" style="76" customWidth="1"/>
    <col min="15339" max="15339" width="4.75" style="76" customWidth="1"/>
    <col min="15340" max="15340" width="5" style="76" customWidth="1"/>
    <col min="15341" max="15341" width="5.625" style="76" customWidth="1"/>
    <col min="15342" max="15342" width="10.375" style="76" customWidth="1"/>
    <col min="15343" max="15343" width="9" style="76"/>
    <col min="15344" max="15344" width="16.125" style="76" customWidth="1"/>
    <col min="15345" max="15586" width="9" style="76"/>
    <col min="15587" max="15587" width="4.125" style="76" customWidth="1"/>
    <col min="15588" max="15588" width="2.875" style="76" customWidth="1"/>
    <col min="15589" max="15594" width="7.625" style="76" customWidth="1"/>
    <col min="15595" max="15595" width="4.75" style="76" customWidth="1"/>
    <col min="15596" max="15596" width="5" style="76" customWidth="1"/>
    <col min="15597" max="15597" width="5.625" style="76" customWidth="1"/>
    <col min="15598" max="15598" width="10.375" style="76" customWidth="1"/>
    <col min="15599" max="15599" width="9" style="76"/>
    <col min="15600" max="15600" width="16.125" style="76" customWidth="1"/>
    <col min="15601" max="15842" width="9" style="76"/>
    <col min="15843" max="15843" width="4.125" style="76" customWidth="1"/>
    <col min="15844" max="15844" width="2.875" style="76" customWidth="1"/>
    <col min="15845" max="15850" width="7.625" style="76" customWidth="1"/>
    <col min="15851" max="15851" width="4.75" style="76" customWidth="1"/>
    <col min="15852" max="15852" width="5" style="76" customWidth="1"/>
    <col min="15853" max="15853" width="5.625" style="76" customWidth="1"/>
    <col min="15854" max="15854" width="10.375" style="76" customWidth="1"/>
    <col min="15855" max="15855" width="9" style="76"/>
    <col min="15856" max="15856" width="16.125" style="76" customWidth="1"/>
    <col min="15857" max="16098" width="9" style="76"/>
    <col min="16099" max="16099" width="4.125" style="76" customWidth="1"/>
    <col min="16100" max="16100" width="2.875" style="76" customWidth="1"/>
    <col min="16101" max="16106" width="7.625" style="76" customWidth="1"/>
    <col min="16107" max="16107" width="4.75" style="76" customWidth="1"/>
    <col min="16108" max="16108" width="5" style="76" customWidth="1"/>
    <col min="16109" max="16109" width="5.625" style="76" customWidth="1"/>
    <col min="16110" max="16110" width="10.375" style="76" customWidth="1"/>
    <col min="16111" max="16111" width="9" style="76"/>
    <col min="16112" max="16112" width="16.125" style="76" customWidth="1"/>
    <col min="16113" max="16384" width="9" style="76"/>
  </cols>
  <sheetData>
    <row r="1" spans="1:9" ht="21.75" customHeight="1" x14ac:dyDescent="0.4">
      <c r="H1" s="77" t="s">
        <v>110</v>
      </c>
    </row>
    <row r="2" spans="1:9" ht="25.5" customHeight="1" x14ac:dyDescent="0.4">
      <c r="A2" s="263" t="s">
        <v>111</v>
      </c>
      <c r="B2" s="263"/>
      <c r="C2" s="263"/>
      <c r="D2" s="263"/>
      <c r="E2" s="263"/>
      <c r="F2" s="263"/>
      <c r="G2" s="263"/>
      <c r="H2" s="263"/>
      <c r="I2" s="263"/>
    </row>
    <row r="3" spans="1:9" ht="36" customHeight="1" x14ac:dyDescent="0.4">
      <c r="A3" s="78"/>
      <c r="B3" s="78"/>
      <c r="C3" s="78"/>
      <c r="D3" s="78"/>
      <c r="E3" s="78"/>
      <c r="F3" s="78"/>
      <c r="G3" s="78"/>
      <c r="H3" s="78"/>
      <c r="I3" s="78"/>
    </row>
    <row r="4" spans="1:9" ht="18" customHeight="1" thickBot="1" x14ac:dyDescent="0.45">
      <c r="B4" s="79" t="s">
        <v>112</v>
      </c>
      <c r="C4" s="79"/>
      <c r="D4" s="80"/>
      <c r="E4" s="80"/>
      <c r="F4" s="81"/>
      <c r="G4" s="81"/>
    </row>
    <row r="5" spans="1:9" s="82" customFormat="1" ht="12" customHeight="1" x14ac:dyDescent="0.4">
      <c r="B5" s="368"/>
      <c r="C5" s="364"/>
      <c r="D5" s="83"/>
      <c r="E5" s="364" t="s">
        <v>109</v>
      </c>
      <c r="F5" s="366" t="s">
        <v>113</v>
      </c>
      <c r="G5" s="354" t="s">
        <v>114</v>
      </c>
    </row>
    <row r="6" spans="1:9" s="82" customFormat="1" ht="28.5" x14ac:dyDescent="0.4">
      <c r="B6" s="369"/>
      <c r="C6" s="365"/>
      <c r="D6" s="84" t="s">
        <v>115</v>
      </c>
      <c r="E6" s="365"/>
      <c r="F6" s="367"/>
      <c r="G6" s="355"/>
    </row>
    <row r="7" spans="1:9" ht="22.5" customHeight="1" x14ac:dyDescent="0.4">
      <c r="B7" s="85" t="s">
        <v>116</v>
      </c>
      <c r="C7" s="86"/>
      <c r="D7" s="87"/>
      <c r="E7" s="88">
        <f>SUM(E8:E10)</f>
        <v>4</v>
      </c>
      <c r="F7" s="89"/>
      <c r="G7" s="138">
        <f>SUM(G8:G10)</f>
        <v>35200</v>
      </c>
    </row>
    <row r="8" spans="1:9" ht="19.5" customHeight="1" x14ac:dyDescent="0.4">
      <c r="B8" s="356" t="s">
        <v>117</v>
      </c>
      <c r="C8" s="90" t="s">
        <v>230</v>
      </c>
      <c r="D8" s="91" t="s">
        <v>231</v>
      </c>
      <c r="E8" s="92">
        <v>4</v>
      </c>
      <c r="F8" s="93">
        <v>8800</v>
      </c>
      <c r="G8" s="140">
        <f>ROUNDDOWN(E8*F8,0)</f>
        <v>35200</v>
      </c>
    </row>
    <row r="9" spans="1:9" ht="19.5" customHeight="1" x14ac:dyDescent="0.4">
      <c r="B9" s="356"/>
      <c r="C9" s="90"/>
      <c r="D9" s="91" t="s">
        <v>118</v>
      </c>
      <c r="E9" s="92"/>
      <c r="F9" s="93"/>
      <c r="G9" s="140">
        <f t="shared" ref="G9:G14" si="0">ROUNDDOWN(E9*F9,0)</f>
        <v>0</v>
      </c>
    </row>
    <row r="10" spans="1:9" ht="19.5" customHeight="1" x14ac:dyDescent="0.4">
      <c r="B10" s="357"/>
      <c r="C10" s="94"/>
      <c r="D10" s="95" t="s">
        <v>118</v>
      </c>
      <c r="E10" s="96"/>
      <c r="F10" s="97"/>
      <c r="G10" s="146">
        <f t="shared" si="0"/>
        <v>0</v>
      </c>
    </row>
    <row r="11" spans="1:9" ht="22.5" customHeight="1" x14ac:dyDescent="0.4">
      <c r="B11" s="85" t="s">
        <v>119</v>
      </c>
      <c r="C11" s="86"/>
      <c r="D11" s="87"/>
      <c r="E11" s="88">
        <f>SUM(E12:E14)</f>
        <v>20</v>
      </c>
      <c r="F11" s="89"/>
      <c r="G11" s="138">
        <f>SUM(G12:G14)</f>
        <v>176000</v>
      </c>
    </row>
    <row r="12" spans="1:9" ht="19.5" customHeight="1" x14ac:dyDescent="0.4">
      <c r="B12" s="356" t="s">
        <v>117</v>
      </c>
      <c r="C12" s="90" t="s">
        <v>230</v>
      </c>
      <c r="D12" s="91" t="s">
        <v>232</v>
      </c>
      <c r="E12" s="92">
        <v>20</v>
      </c>
      <c r="F12" s="93">
        <v>8800</v>
      </c>
      <c r="G12" s="140">
        <f t="shared" si="0"/>
        <v>176000</v>
      </c>
    </row>
    <row r="13" spans="1:9" ht="19.5" customHeight="1" x14ac:dyDescent="0.4">
      <c r="B13" s="356"/>
      <c r="C13" s="90"/>
      <c r="D13" s="91" t="s">
        <v>120</v>
      </c>
      <c r="E13" s="92"/>
      <c r="F13" s="93"/>
      <c r="G13" s="140">
        <f t="shared" si="0"/>
        <v>0</v>
      </c>
    </row>
    <row r="14" spans="1:9" ht="19.5" customHeight="1" x14ac:dyDescent="0.4">
      <c r="B14" s="357"/>
      <c r="C14" s="94"/>
      <c r="D14" s="95" t="s">
        <v>120</v>
      </c>
      <c r="E14" s="96"/>
      <c r="F14" s="97"/>
      <c r="G14" s="146">
        <f t="shared" si="0"/>
        <v>0</v>
      </c>
    </row>
    <row r="15" spans="1:9" s="137" customFormat="1" ht="22.5" customHeight="1" x14ac:dyDescent="0.4">
      <c r="B15" s="85" t="s">
        <v>185</v>
      </c>
      <c r="C15" s="86"/>
      <c r="D15" s="142"/>
      <c r="E15" s="143"/>
      <c r="F15" s="144"/>
      <c r="G15" s="145">
        <f>SUM(G16)</f>
        <v>0</v>
      </c>
      <c r="H15" s="76"/>
      <c r="I15" s="76"/>
    </row>
    <row r="16" spans="1:9" s="137" customFormat="1" ht="25.5" customHeight="1" thickBot="1" x14ac:dyDescent="0.45">
      <c r="B16" s="135"/>
      <c r="C16" s="90" t="s">
        <v>186</v>
      </c>
      <c r="D16" s="91" t="s">
        <v>187</v>
      </c>
      <c r="E16" s="139" t="s">
        <v>188</v>
      </c>
      <c r="F16" s="141" t="s">
        <v>188</v>
      </c>
      <c r="G16" s="140">
        <v>0</v>
      </c>
      <c r="H16" s="76"/>
      <c r="I16" s="76"/>
    </row>
    <row r="17" spans="1:8" ht="21" x14ac:dyDescent="0.4">
      <c r="A17" s="99"/>
      <c r="B17" s="100"/>
      <c r="C17" s="100"/>
      <c r="D17" s="358" t="s">
        <v>121</v>
      </c>
      <c r="E17" s="359"/>
      <c r="F17" s="360"/>
      <c r="G17" s="147">
        <f>G7+G11+G15</f>
        <v>211200</v>
      </c>
    </row>
    <row r="18" spans="1:8" ht="17.25" x14ac:dyDescent="0.4">
      <c r="B18" s="101"/>
      <c r="C18" s="101"/>
      <c r="D18" s="102"/>
      <c r="E18" s="103" t="s">
        <v>122</v>
      </c>
      <c r="F18" s="104">
        <v>0.1</v>
      </c>
      <c r="G18" s="148">
        <f>ROUNDDOWN(G17-G17/(1+F18),0)</f>
        <v>19200</v>
      </c>
    </row>
    <row r="19" spans="1:8" ht="21.75" thickBot="1" x14ac:dyDescent="0.45">
      <c r="B19" s="105"/>
      <c r="C19" s="105"/>
      <c r="D19" s="361" t="s">
        <v>123</v>
      </c>
      <c r="E19" s="362"/>
      <c r="F19" s="363"/>
      <c r="G19" s="149">
        <f>IF(ROUNDDOWN(G17*2/3,0)&gt;150000,150000,ROUNDDOWN(G17*2/3,0))</f>
        <v>140800</v>
      </c>
    </row>
    <row r="20" spans="1:8" ht="9" customHeight="1" x14ac:dyDescent="0.4">
      <c r="B20" s="106"/>
      <c r="C20" s="106"/>
      <c r="D20" s="106"/>
      <c r="E20" s="106"/>
      <c r="F20" s="81"/>
      <c r="G20" s="81"/>
      <c r="H20" s="81"/>
    </row>
    <row r="21" spans="1:8" ht="18" customHeight="1" thickBot="1" x14ac:dyDescent="0.45">
      <c r="B21" s="79" t="s">
        <v>124</v>
      </c>
      <c r="C21" s="79"/>
      <c r="D21" s="80"/>
      <c r="E21" s="80"/>
      <c r="F21" s="81"/>
      <c r="G21" s="81"/>
    </row>
    <row r="22" spans="1:8" s="82" customFormat="1" ht="12" customHeight="1" x14ac:dyDescent="0.4">
      <c r="B22" s="368"/>
      <c r="C22" s="364"/>
      <c r="D22" s="83"/>
      <c r="E22" s="364" t="s">
        <v>109</v>
      </c>
      <c r="F22" s="366" t="s">
        <v>113</v>
      </c>
      <c r="G22" s="354" t="s">
        <v>114</v>
      </c>
    </row>
    <row r="23" spans="1:8" s="82" customFormat="1" ht="28.5" x14ac:dyDescent="0.4">
      <c r="B23" s="369"/>
      <c r="C23" s="365"/>
      <c r="D23" s="84" t="s">
        <v>115</v>
      </c>
      <c r="E23" s="365"/>
      <c r="F23" s="367"/>
      <c r="G23" s="355"/>
    </row>
    <row r="24" spans="1:8" ht="22.5" customHeight="1" x14ac:dyDescent="0.4">
      <c r="B24" s="85" t="s">
        <v>125</v>
      </c>
      <c r="C24" s="86"/>
      <c r="D24" s="87"/>
      <c r="E24" s="88">
        <f>SUM(E25:E28)</f>
        <v>10</v>
      </c>
      <c r="F24" s="89"/>
      <c r="G24" s="138">
        <f>SUM(G25:G28)</f>
        <v>75000</v>
      </c>
    </row>
    <row r="25" spans="1:8" ht="19.5" customHeight="1" x14ac:dyDescent="0.4">
      <c r="B25" s="356" t="s">
        <v>117</v>
      </c>
      <c r="C25" s="90" t="s">
        <v>233</v>
      </c>
      <c r="D25" s="91" t="s">
        <v>234</v>
      </c>
      <c r="E25" s="92">
        <v>10</v>
      </c>
      <c r="F25" s="93">
        <v>8800</v>
      </c>
      <c r="G25" s="140">
        <f>ROUNDDOWN(E25*F25,0)</f>
        <v>88000</v>
      </c>
    </row>
    <row r="26" spans="1:8" ht="19.5" customHeight="1" x14ac:dyDescent="0.4">
      <c r="B26" s="356"/>
      <c r="C26" s="90"/>
      <c r="D26" s="91" t="s">
        <v>118</v>
      </c>
      <c r="E26" s="92"/>
      <c r="F26" s="93"/>
      <c r="G26" s="140">
        <f t="shared" ref="G26" si="1">ROUNDDOWN(E26*F26,0)</f>
        <v>0</v>
      </c>
    </row>
    <row r="27" spans="1:8" ht="19.5" customHeight="1" x14ac:dyDescent="0.4">
      <c r="B27" s="356"/>
      <c r="C27" s="90"/>
      <c r="D27" s="91" t="s">
        <v>118</v>
      </c>
      <c r="E27" s="92"/>
      <c r="F27" s="93"/>
      <c r="G27" s="140">
        <f t="shared" ref="G27" si="2">ROUNDDOWN(E27*F27,0)</f>
        <v>0</v>
      </c>
    </row>
    <row r="28" spans="1:8" ht="19.5" customHeight="1" x14ac:dyDescent="0.4">
      <c r="B28" s="357"/>
      <c r="C28" s="94" t="s">
        <v>186</v>
      </c>
      <c r="D28" s="95" t="s">
        <v>187</v>
      </c>
      <c r="E28" s="150" t="s">
        <v>189</v>
      </c>
      <c r="F28" s="151" t="s">
        <v>189</v>
      </c>
      <c r="G28" s="146">
        <v>-13000</v>
      </c>
    </row>
    <row r="29" spans="1:8" ht="22.5" customHeight="1" x14ac:dyDescent="0.4">
      <c r="B29" s="85" t="s">
        <v>126</v>
      </c>
      <c r="C29" s="86"/>
      <c r="D29" s="87"/>
      <c r="E29" s="88">
        <f>SUM(E30:E33)</f>
        <v>8</v>
      </c>
      <c r="F29" s="89"/>
      <c r="G29" s="138">
        <f>SUM(G30:G33)</f>
        <v>70400</v>
      </c>
    </row>
    <row r="30" spans="1:8" ht="19.5" customHeight="1" x14ac:dyDescent="0.4">
      <c r="B30" s="356" t="s">
        <v>117</v>
      </c>
      <c r="C30" s="90" t="s">
        <v>233</v>
      </c>
      <c r="D30" s="91" t="s">
        <v>235</v>
      </c>
      <c r="E30" s="92">
        <v>8</v>
      </c>
      <c r="F30" s="93">
        <v>8800</v>
      </c>
      <c r="G30" s="140">
        <f t="shared" ref="G30:G31" si="3">ROUNDDOWN(E30*F30,0)</f>
        <v>70400</v>
      </c>
    </row>
    <row r="31" spans="1:8" ht="19.5" customHeight="1" x14ac:dyDescent="0.4">
      <c r="B31" s="356"/>
      <c r="C31" s="90"/>
      <c r="D31" s="91" t="s">
        <v>120</v>
      </c>
      <c r="E31" s="92"/>
      <c r="F31" s="93"/>
      <c r="G31" s="140">
        <f t="shared" si="3"/>
        <v>0</v>
      </c>
    </row>
    <row r="32" spans="1:8" ht="19.5" customHeight="1" x14ac:dyDescent="0.4">
      <c r="B32" s="356"/>
      <c r="C32" s="90"/>
      <c r="D32" s="91" t="s">
        <v>120</v>
      </c>
      <c r="E32" s="92"/>
      <c r="F32" s="93"/>
      <c r="G32" s="140">
        <f t="shared" ref="G32" si="4">ROUNDDOWN(E32*F32,0)</f>
        <v>0</v>
      </c>
    </row>
    <row r="33" spans="1:8" ht="19.5" customHeight="1" thickBot="1" x14ac:dyDescent="0.45">
      <c r="B33" s="357"/>
      <c r="C33" s="94" t="s">
        <v>186</v>
      </c>
      <c r="D33" s="98" t="s">
        <v>187</v>
      </c>
      <c r="E33" s="152" t="s">
        <v>189</v>
      </c>
      <c r="F33" s="153" t="s">
        <v>189</v>
      </c>
      <c r="G33" s="140">
        <v>0</v>
      </c>
    </row>
    <row r="34" spans="1:8" ht="21" x14ac:dyDescent="0.4">
      <c r="A34" s="99"/>
      <c r="B34" s="100"/>
      <c r="C34" s="100"/>
      <c r="D34" s="358" t="s">
        <v>121</v>
      </c>
      <c r="E34" s="359"/>
      <c r="F34" s="360"/>
      <c r="G34" s="147">
        <f>G24+G29</f>
        <v>145400</v>
      </c>
    </row>
    <row r="35" spans="1:8" ht="17.25" x14ac:dyDescent="0.4">
      <c r="B35" s="101"/>
      <c r="C35" s="101"/>
      <c r="D35" s="102"/>
      <c r="E35" s="103" t="s">
        <v>122</v>
      </c>
      <c r="F35" s="104">
        <v>0.1</v>
      </c>
      <c r="G35" s="148">
        <f>ROUNDDOWN(G34-G34/(1+F35),0)</f>
        <v>13218</v>
      </c>
    </row>
    <row r="36" spans="1:8" ht="21.75" customHeight="1" thickBot="1" x14ac:dyDescent="0.45">
      <c r="B36" s="105"/>
      <c r="C36" s="105"/>
      <c r="D36" s="361" t="s">
        <v>127</v>
      </c>
      <c r="E36" s="362"/>
      <c r="F36" s="363"/>
      <c r="G36" s="149">
        <f>IF(ROUNDDOWN(G24*2/3,0)&gt;50000,50000,ROUNDDOWN(G24*2/3,0))+IF(ROUNDDOWN(G29*2/3,0)&gt;50000,50000,ROUNDDOWN(G29*2/3,0))</f>
        <v>96933</v>
      </c>
    </row>
    <row r="37" spans="1:8" ht="9" customHeight="1" x14ac:dyDescent="0.4">
      <c r="B37" s="106"/>
      <c r="C37" s="106"/>
      <c r="D37" s="106"/>
      <c r="E37" s="106"/>
      <c r="F37" s="81"/>
      <c r="G37" s="81"/>
      <c r="H37" s="81"/>
    </row>
    <row r="38" spans="1:8" ht="18" thickBot="1" x14ac:dyDescent="0.45">
      <c r="B38" s="107" t="s">
        <v>128</v>
      </c>
      <c r="C38" s="101"/>
      <c r="D38" s="106"/>
      <c r="E38" s="81"/>
      <c r="F38" s="81"/>
      <c r="G38" s="81"/>
    </row>
    <row r="39" spans="1:8" s="82" customFormat="1" ht="12" customHeight="1" x14ac:dyDescent="0.4">
      <c r="B39" s="368"/>
      <c r="C39" s="364"/>
      <c r="D39" s="83"/>
      <c r="E39" s="364" t="s">
        <v>109</v>
      </c>
      <c r="F39" s="366" t="s">
        <v>113</v>
      </c>
      <c r="G39" s="354" t="s">
        <v>114</v>
      </c>
    </row>
    <row r="40" spans="1:8" s="82" customFormat="1" ht="28.5" x14ac:dyDescent="0.4">
      <c r="B40" s="369"/>
      <c r="C40" s="365"/>
      <c r="D40" s="84" t="s">
        <v>115</v>
      </c>
      <c r="E40" s="365"/>
      <c r="F40" s="367"/>
      <c r="G40" s="355"/>
    </row>
    <row r="41" spans="1:8" ht="22.5" customHeight="1" x14ac:dyDescent="0.4">
      <c r="B41" s="85" t="s">
        <v>129</v>
      </c>
      <c r="C41" s="86"/>
      <c r="D41" s="87"/>
      <c r="E41" s="88">
        <f>SUM(E42:E43)</f>
        <v>0</v>
      </c>
      <c r="F41" s="89"/>
      <c r="G41" s="154">
        <f>SUM(G42:G43)</f>
        <v>0</v>
      </c>
    </row>
    <row r="42" spans="1:8" ht="21" customHeight="1" x14ac:dyDescent="0.4">
      <c r="B42" s="373" t="s">
        <v>117</v>
      </c>
      <c r="C42" s="90" t="s">
        <v>130</v>
      </c>
      <c r="D42" s="91" t="s">
        <v>118</v>
      </c>
      <c r="E42" s="92"/>
      <c r="F42" s="93"/>
      <c r="G42" s="155">
        <f>ROUNDDOWN(E42*F42,0)</f>
        <v>0</v>
      </c>
    </row>
    <row r="43" spans="1:8" ht="21" customHeight="1" x14ac:dyDescent="0.4">
      <c r="B43" s="374"/>
      <c r="C43" s="94"/>
      <c r="D43" s="95" t="s">
        <v>118</v>
      </c>
      <c r="E43" s="96"/>
      <c r="F43" s="97"/>
      <c r="G43" s="156">
        <f t="shared" ref="G43" si="5">ROUNDDOWN(E43*F43,0)</f>
        <v>0</v>
      </c>
    </row>
    <row r="44" spans="1:8" ht="22.5" customHeight="1" x14ac:dyDescent="0.4">
      <c r="B44" s="85" t="s">
        <v>131</v>
      </c>
      <c r="C44" s="86"/>
      <c r="D44" s="87"/>
      <c r="E44" s="88">
        <f>SUM(E45:E47)</f>
        <v>12</v>
      </c>
      <c r="F44" s="89"/>
      <c r="G44" s="154">
        <f>SUM(G45:G47)</f>
        <v>105600</v>
      </c>
    </row>
    <row r="45" spans="1:8" ht="19.5" customHeight="1" x14ac:dyDescent="0.4">
      <c r="B45" s="356" t="s">
        <v>117</v>
      </c>
      <c r="C45" s="90" t="s">
        <v>233</v>
      </c>
      <c r="D45" s="91" t="s">
        <v>236</v>
      </c>
      <c r="E45" s="92">
        <v>12</v>
      </c>
      <c r="F45" s="93">
        <v>8800</v>
      </c>
      <c r="G45" s="155">
        <f t="shared" ref="G45:G47" si="6">ROUNDDOWN(E45*F45,0)</f>
        <v>105600</v>
      </c>
    </row>
    <row r="46" spans="1:8" ht="19.5" customHeight="1" x14ac:dyDescent="0.4">
      <c r="B46" s="356"/>
      <c r="C46" s="90"/>
      <c r="D46" s="91" t="s">
        <v>120</v>
      </c>
      <c r="E46" s="92"/>
      <c r="F46" s="93"/>
      <c r="G46" s="155">
        <f t="shared" si="6"/>
        <v>0</v>
      </c>
    </row>
    <row r="47" spans="1:8" ht="19.5" customHeight="1" x14ac:dyDescent="0.4">
      <c r="B47" s="357"/>
      <c r="C47" s="94"/>
      <c r="D47" s="95" t="s">
        <v>120</v>
      </c>
      <c r="E47" s="92"/>
      <c r="F47" s="93"/>
      <c r="G47" s="155">
        <f t="shared" si="6"/>
        <v>0</v>
      </c>
    </row>
    <row r="48" spans="1:8" s="137" customFormat="1" ht="22.5" customHeight="1" x14ac:dyDescent="0.4">
      <c r="B48" s="85" t="s">
        <v>185</v>
      </c>
      <c r="C48" s="86"/>
      <c r="D48" s="142"/>
      <c r="E48" s="88"/>
      <c r="F48" s="89"/>
      <c r="G48" s="138">
        <f>SUM(G49)</f>
        <v>-5600</v>
      </c>
    </row>
    <row r="49" spans="1:7" s="137" customFormat="1" ht="25.5" customHeight="1" thickBot="1" x14ac:dyDescent="0.45">
      <c r="B49" s="136"/>
      <c r="C49" s="90" t="s">
        <v>186</v>
      </c>
      <c r="D49" s="91" t="s">
        <v>187</v>
      </c>
      <c r="E49" s="157" t="s">
        <v>188</v>
      </c>
      <c r="F49" s="153" t="s">
        <v>188</v>
      </c>
      <c r="G49" s="140">
        <v>-5600</v>
      </c>
    </row>
    <row r="50" spans="1:7" ht="21" x14ac:dyDescent="0.4">
      <c r="A50" s="99"/>
      <c r="B50" s="100"/>
      <c r="C50" s="100"/>
      <c r="D50" s="358" t="s">
        <v>121</v>
      </c>
      <c r="E50" s="359"/>
      <c r="F50" s="360"/>
      <c r="G50" s="158">
        <f>G41+G44+G48</f>
        <v>100000</v>
      </c>
    </row>
    <row r="51" spans="1:7" ht="17.25" x14ac:dyDescent="0.4">
      <c r="B51" s="101"/>
      <c r="C51" s="101"/>
      <c r="D51" s="102"/>
      <c r="E51" s="103" t="s">
        <v>122</v>
      </c>
      <c r="F51" s="159">
        <v>0.1</v>
      </c>
      <c r="G51" s="160">
        <f>ROUNDDOWN(G50-G50/(1+F51),0)</f>
        <v>9090</v>
      </c>
    </row>
    <row r="52" spans="1:7" ht="21.75" customHeight="1" thickBot="1" x14ac:dyDescent="0.45">
      <c r="B52" s="105"/>
      <c r="C52" s="108"/>
      <c r="D52" s="361" t="s">
        <v>190</v>
      </c>
      <c r="E52" s="362"/>
      <c r="F52" s="363"/>
      <c r="G52" s="161">
        <f>IF(ROUNDDOWN(G50*2/3,0)&gt;100000,100000,ROUNDDOWN(G50*2/3,0))</f>
        <v>66666</v>
      </c>
    </row>
    <row r="53" spans="1:7" ht="18" customHeight="1" x14ac:dyDescent="0.15">
      <c r="B53" s="109" t="s">
        <v>132</v>
      </c>
      <c r="C53" s="372" t="s">
        <v>133</v>
      </c>
      <c r="D53" s="372"/>
      <c r="E53" s="372"/>
      <c r="F53" s="372"/>
      <c r="G53" s="372"/>
    </row>
    <row r="54" spans="1:7" ht="30" customHeight="1" x14ac:dyDescent="0.4">
      <c r="B54" s="110" t="s">
        <v>134</v>
      </c>
      <c r="C54" s="342" t="s">
        <v>135</v>
      </c>
      <c r="D54" s="342"/>
      <c r="E54" s="342"/>
      <c r="F54" s="342"/>
      <c r="G54" s="342"/>
    </row>
    <row r="55" spans="1:7" ht="14.25" x14ac:dyDescent="0.4">
      <c r="B55" s="111"/>
      <c r="C55" s="111"/>
    </row>
    <row r="56" spans="1:7" ht="17.25" x14ac:dyDescent="0.4">
      <c r="B56" s="112" t="s">
        <v>136</v>
      </c>
      <c r="C56" s="101"/>
      <c r="D56" s="106"/>
      <c r="E56" s="81"/>
      <c r="F56" s="81"/>
      <c r="G56" s="81"/>
    </row>
    <row r="57" spans="1:7" ht="27" customHeight="1" x14ac:dyDescent="0.4">
      <c r="B57" s="113" t="s">
        <v>137</v>
      </c>
      <c r="C57" s="370" t="s">
        <v>138</v>
      </c>
      <c r="D57" s="370"/>
      <c r="E57" s="370"/>
      <c r="F57" s="370"/>
      <c r="G57" s="370"/>
    </row>
    <row r="58" spans="1:7" ht="39.75" customHeight="1" x14ac:dyDescent="0.4">
      <c r="B58" s="113" t="s">
        <v>137</v>
      </c>
      <c r="C58" s="370" t="s">
        <v>139</v>
      </c>
      <c r="D58" s="370"/>
      <c r="E58" s="370"/>
      <c r="F58" s="370"/>
      <c r="G58" s="370"/>
    </row>
    <row r="59" spans="1:7" x14ac:dyDescent="0.4">
      <c r="B59" s="113" t="s">
        <v>137</v>
      </c>
      <c r="C59" s="371" t="s">
        <v>140</v>
      </c>
      <c r="D59" s="371"/>
      <c r="E59" s="371"/>
      <c r="F59" s="371"/>
      <c r="G59" s="371"/>
    </row>
    <row r="60" spans="1:7" ht="14.25" x14ac:dyDescent="0.4">
      <c r="B60" s="111"/>
      <c r="C60" s="111"/>
    </row>
    <row r="61" spans="1:7" ht="14.25" x14ac:dyDescent="0.4">
      <c r="B61" s="111"/>
      <c r="C61" s="111"/>
    </row>
    <row r="62" spans="1:7" ht="14.25" x14ac:dyDescent="0.4">
      <c r="B62" s="111"/>
      <c r="C62" s="111"/>
    </row>
  </sheetData>
  <mergeCells count="30">
    <mergeCell ref="C58:G58"/>
    <mergeCell ref="C59:G59"/>
    <mergeCell ref="C53:G53"/>
    <mergeCell ref="C54:G54"/>
    <mergeCell ref="B30:B33"/>
    <mergeCell ref="D34:F34"/>
    <mergeCell ref="D36:F36"/>
    <mergeCell ref="B39:C40"/>
    <mergeCell ref="C57:G57"/>
    <mergeCell ref="B42:B43"/>
    <mergeCell ref="B45:B47"/>
    <mergeCell ref="B8:B10"/>
    <mergeCell ref="A2:I2"/>
    <mergeCell ref="B5:C6"/>
    <mergeCell ref="E5:E6"/>
    <mergeCell ref="F5:F6"/>
    <mergeCell ref="G5:G6"/>
    <mergeCell ref="B12:B14"/>
    <mergeCell ref="D17:F17"/>
    <mergeCell ref="D19:F19"/>
    <mergeCell ref="B22:C23"/>
    <mergeCell ref="E22:E23"/>
    <mergeCell ref="F22:F23"/>
    <mergeCell ref="G22:G23"/>
    <mergeCell ref="B25:B28"/>
    <mergeCell ref="D50:F50"/>
    <mergeCell ref="D52:F52"/>
    <mergeCell ref="E39:E40"/>
    <mergeCell ref="F39:F40"/>
    <mergeCell ref="G39:G40"/>
  </mergeCells>
  <phoneticPr fontId="5"/>
  <printOptions horizontalCentered="1"/>
  <pageMargins left="0.23622047244094491" right="0.23622047244094491" top="0.35433070866141736" bottom="0.15748031496062992"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2024-01-23T10:14:36Z</dcterms:created>
  <dcterms:modified xsi:type="dcterms:W3CDTF">2024-01-23T10:14:43Z</dcterms:modified>
  <cp:category/>
  <cp:contentStatus/>
</cp:coreProperties>
</file>